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105" windowHeight="7245"/>
  </bookViews>
  <sheets>
    <sheet name="Kriteria Indikator" sheetId="1" r:id="rId1"/>
    <sheet name="Tahap I" sheetId="3" r:id="rId2"/>
    <sheet name="Rekap Penilaian Tahap I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M25" i="1"/>
  <c r="B7" i="6" l="1"/>
  <c r="AV373" i="3" l="1"/>
  <c r="AU373" i="3"/>
  <c r="AT373" i="3"/>
  <c r="AS373" i="3"/>
  <c r="AR373" i="3"/>
  <c r="AQ373" i="3"/>
  <c r="AP373" i="3"/>
  <c r="AO373" i="3"/>
  <c r="AN373" i="3"/>
  <c r="AM373" i="3"/>
  <c r="AL373" i="3"/>
  <c r="AK373" i="3"/>
  <c r="AJ373" i="3"/>
  <c r="AI373" i="3"/>
  <c r="AH373" i="3"/>
  <c r="AG373" i="3"/>
  <c r="AF373" i="3"/>
  <c r="AE373" i="3"/>
  <c r="AD373" i="3"/>
  <c r="AC373" i="3"/>
  <c r="AB373" i="3"/>
  <c r="AA373" i="3"/>
  <c r="AV372" i="3"/>
  <c r="AU372" i="3"/>
  <c r="AT372" i="3"/>
  <c r="AS372" i="3"/>
  <c r="AR372" i="3"/>
  <c r="AQ372" i="3"/>
  <c r="AP372" i="3"/>
  <c r="AO372" i="3"/>
  <c r="AN372" i="3"/>
  <c r="AM372" i="3"/>
  <c r="AL372" i="3"/>
  <c r="AK372" i="3"/>
  <c r="AJ372" i="3"/>
  <c r="AI372" i="3"/>
  <c r="AH372" i="3"/>
  <c r="AG372" i="3"/>
  <c r="AF372" i="3"/>
  <c r="AE372" i="3"/>
  <c r="AD372" i="3"/>
  <c r="AC372" i="3"/>
  <c r="AB372" i="3"/>
  <c r="AA372" i="3"/>
  <c r="AV371" i="3"/>
  <c r="AV374" i="3" s="1"/>
  <c r="W40" i="6" s="1"/>
  <c r="AU371" i="3"/>
  <c r="AU374" i="3" s="1"/>
  <c r="V40" i="6" s="1"/>
  <c r="AT371" i="3"/>
  <c r="AT374" i="3" s="1"/>
  <c r="U40" i="6" s="1"/>
  <c r="AS371" i="3"/>
  <c r="AS374" i="3" s="1"/>
  <c r="T40" i="6" s="1"/>
  <c r="AR371" i="3"/>
  <c r="AR374" i="3" s="1"/>
  <c r="S40" i="6" s="1"/>
  <c r="AQ371" i="3"/>
  <c r="AQ374" i="3" s="1"/>
  <c r="R40" i="6" s="1"/>
  <c r="AP371" i="3"/>
  <c r="AP374" i="3" s="1"/>
  <c r="Q40" i="6" s="1"/>
  <c r="AO371" i="3"/>
  <c r="P40" i="6" s="1"/>
  <c r="AN371" i="3"/>
  <c r="AN374" i="3" s="1"/>
  <c r="O40" i="6" s="1"/>
  <c r="AM371" i="3"/>
  <c r="AM374" i="3" s="1"/>
  <c r="N40" i="6" s="1"/>
  <c r="AL371" i="3"/>
  <c r="AL374" i="3" s="1"/>
  <c r="M40" i="6" s="1"/>
  <c r="AK371" i="3"/>
  <c r="AK374" i="3" s="1"/>
  <c r="L40" i="6" s="1"/>
  <c r="AJ371" i="3"/>
  <c r="AJ374" i="3" s="1"/>
  <c r="K40" i="6" s="1"/>
  <c r="AI371" i="3"/>
  <c r="AI374" i="3" s="1"/>
  <c r="J40" i="6" s="1"/>
  <c r="AH371" i="3"/>
  <c r="AH374" i="3" s="1"/>
  <c r="I40" i="6" s="1"/>
  <c r="AG371" i="3"/>
  <c r="AG374" i="3" s="1"/>
  <c r="H40" i="6" s="1"/>
  <c r="AF371" i="3"/>
  <c r="AF374" i="3" s="1"/>
  <c r="G40" i="6" s="1"/>
  <c r="AE371" i="3"/>
  <c r="AE374" i="3" s="1"/>
  <c r="F40" i="6" s="1"/>
  <c r="AD371" i="3"/>
  <c r="AD374" i="3" s="1"/>
  <c r="E40" i="6" s="1"/>
  <c r="AC371" i="3"/>
  <c r="AC374" i="3" s="1"/>
  <c r="D40" i="6" s="1"/>
  <c r="AB371" i="3"/>
  <c r="C40" i="6" s="1"/>
  <c r="AA371" i="3"/>
  <c r="Z368" i="3"/>
  <c r="X17" i="6"/>
  <c r="B40" i="6"/>
  <c r="B39" i="6"/>
  <c r="B38" i="6"/>
  <c r="B37" i="6"/>
  <c r="B36" i="6"/>
  <c r="B35" i="6"/>
  <c r="B34" i="6"/>
  <c r="B33" i="6"/>
  <c r="B32" i="6"/>
  <c r="B31" i="6"/>
  <c r="B29" i="6"/>
  <c r="B30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AV362" i="3"/>
  <c r="AU362" i="3"/>
  <c r="AT362" i="3"/>
  <c r="AS362" i="3"/>
  <c r="AR362" i="3"/>
  <c r="AQ362" i="3"/>
  <c r="AP362" i="3"/>
  <c r="AO362" i="3"/>
  <c r="AN362" i="3"/>
  <c r="AM362" i="3"/>
  <c r="AL362" i="3"/>
  <c r="AK362" i="3"/>
  <c r="AJ362" i="3"/>
  <c r="AI362" i="3"/>
  <c r="AH362" i="3"/>
  <c r="AG362" i="3"/>
  <c r="AF362" i="3"/>
  <c r="AE362" i="3"/>
  <c r="AD362" i="3"/>
  <c r="AC362" i="3"/>
  <c r="AB362" i="3"/>
  <c r="AA362" i="3"/>
  <c r="AV361" i="3"/>
  <c r="AU361" i="3"/>
  <c r="AT361" i="3"/>
  <c r="AS361" i="3"/>
  <c r="AR361" i="3"/>
  <c r="AQ361" i="3"/>
  <c r="AP361" i="3"/>
  <c r="AO361" i="3"/>
  <c r="AN361" i="3"/>
  <c r="AM361" i="3"/>
  <c r="AL361" i="3"/>
  <c r="AK361" i="3"/>
  <c r="AJ361" i="3"/>
  <c r="AI361" i="3"/>
  <c r="AH361" i="3"/>
  <c r="AG361" i="3"/>
  <c r="AF361" i="3"/>
  <c r="AE361" i="3"/>
  <c r="AD361" i="3"/>
  <c r="AC361" i="3"/>
  <c r="AB361" i="3"/>
  <c r="AA361" i="3"/>
  <c r="AV360" i="3"/>
  <c r="AV363" i="3" s="1"/>
  <c r="W39" i="6" s="1"/>
  <c r="AU360" i="3"/>
  <c r="AU363" i="3" s="1"/>
  <c r="V39" i="6" s="1"/>
  <c r="AT360" i="3"/>
  <c r="AT363" i="3" s="1"/>
  <c r="U39" i="6" s="1"/>
  <c r="AS360" i="3"/>
  <c r="AS363" i="3" s="1"/>
  <c r="T39" i="6" s="1"/>
  <c r="AR360" i="3"/>
  <c r="AR363" i="3" s="1"/>
  <c r="S39" i="6" s="1"/>
  <c r="AQ360" i="3"/>
  <c r="AQ363" i="3" s="1"/>
  <c r="R39" i="6" s="1"/>
  <c r="AP360" i="3"/>
  <c r="AP363" i="3" s="1"/>
  <c r="Q39" i="6" s="1"/>
  <c r="AO360" i="3"/>
  <c r="AO363" i="3" s="1"/>
  <c r="P39" i="6" s="1"/>
  <c r="AN360" i="3"/>
  <c r="AN363" i="3" s="1"/>
  <c r="O39" i="6" s="1"/>
  <c r="AM360" i="3"/>
  <c r="AM363" i="3" s="1"/>
  <c r="N39" i="6" s="1"/>
  <c r="AL360" i="3"/>
  <c r="AL363" i="3" s="1"/>
  <c r="M39" i="6" s="1"/>
  <c r="AK360" i="3"/>
  <c r="AK363" i="3" s="1"/>
  <c r="L39" i="6" s="1"/>
  <c r="AJ360" i="3"/>
  <c r="AJ363" i="3" s="1"/>
  <c r="K39" i="6" s="1"/>
  <c r="AI360" i="3"/>
  <c r="AI363" i="3" s="1"/>
  <c r="J39" i="6" s="1"/>
  <c r="AH360" i="3"/>
  <c r="AH363" i="3" s="1"/>
  <c r="I39" i="6" s="1"/>
  <c r="AG360" i="3"/>
  <c r="AG363" i="3" s="1"/>
  <c r="H39" i="6" s="1"/>
  <c r="AF360" i="3"/>
  <c r="AF363" i="3" s="1"/>
  <c r="G39" i="6" s="1"/>
  <c r="AE360" i="3"/>
  <c r="AE363" i="3" s="1"/>
  <c r="F39" i="6" s="1"/>
  <c r="AD360" i="3"/>
  <c r="AD363" i="3" s="1"/>
  <c r="E39" i="6" s="1"/>
  <c r="AC360" i="3"/>
  <c r="AC363" i="3" s="1"/>
  <c r="D39" i="6" s="1"/>
  <c r="AB360" i="3"/>
  <c r="AA360" i="3"/>
  <c r="Z357" i="3"/>
  <c r="AV351" i="3"/>
  <c r="AU351" i="3"/>
  <c r="AT351" i="3"/>
  <c r="AS351" i="3"/>
  <c r="AR351" i="3"/>
  <c r="AQ351" i="3"/>
  <c r="AP351" i="3"/>
  <c r="AO351" i="3"/>
  <c r="AN351" i="3"/>
  <c r="AM351" i="3"/>
  <c r="AL351" i="3"/>
  <c r="AK351" i="3"/>
  <c r="AJ351" i="3"/>
  <c r="AI351" i="3"/>
  <c r="AH351" i="3"/>
  <c r="AG351" i="3"/>
  <c r="AF351" i="3"/>
  <c r="AE351" i="3"/>
  <c r="AD351" i="3"/>
  <c r="AC351" i="3"/>
  <c r="AB351" i="3"/>
  <c r="AA351" i="3"/>
  <c r="AV350" i="3"/>
  <c r="AU350" i="3"/>
  <c r="AT350" i="3"/>
  <c r="AS350" i="3"/>
  <c r="AR350" i="3"/>
  <c r="AQ350" i="3"/>
  <c r="AP350" i="3"/>
  <c r="AO350" i="3"/>
  <c r="AN350" i="3"/>
  <c r="AM350" i="3"/>
  <c r="AL350" i="3"/>
  <c r="AK350" i="3"/>
  <c r="AJ350" i="3"/>
  <c r="AI350" i="3"/>
  <c r="AH350" i="3"/>
  <c r="AG350" i="3"/>
  <c r="AF350" i="3"/>
  <c r="AE350" i="3"/>
  <c r="AD350" i="3"/>
  <c r="AC350" i="3"/>
  <c r="AB350" i="3"/>
  <c r="AA350" i="3"/>
  <c r="AV349" i="3"/>
  <c r="AV352" i="3" s="1"/>
  <c r="W38" i="6" s="1"/>
  <c r="AU349" i="3"/>
  <c r="AU352" i="3" s="1"/>
  <c r="V38" i="6" s="1"/>
  <c r="AT349" i="3"/>
  <c r="AT352" i="3" s="1"/>
  <c r="U38" i="6" s="1"/>
  <c r="AS349" i="3"/>
  <c r="AS352" i="3" s="1"/>
  <c r="T38" i="6" s="1"/>
  <c r="AR349" i="3"/>
  <c r="AR352" i="3" s="1"/>
  <c r="S38" i="6" s="1"/>
  <c r="AQ349" i="3"/>
  <c r="AQ352" i="3" s="1"/>
  <c r="R38" i="6" s="1"/>
  <c r="AP349" i="3"/>
  <c r="AP352" i="3" s="1"/>
  <c r="Q38" i="6" s="1"/>
  <c r="AO349" i="3"/>
  <c r="AO352" i="3" s="1"/>
  <c r="P38" i="6" s="1"/>
  <c r="AN349" i="3"/>
  <c r="AN352" i="3" s="1"/>
  <c r="O38" i="6" s="1"/>
  <c r="AM349" i="3"/>
  <c r="AM352" i="3" s="1"/>
  <c r="N38" i="6" s="1"/>
  <c r="AL349" i="3"/>
  <c r="AL352" i="3" s="1"/>
  <c r="M38" i="6" s="1"/>
  <c r="AK349" i="3"/>
  <c r="AK352" i="3" s="1"/>
  <c r="L38" i="6" s="1"/>
  <c r="AJ349" i="3"/>
  <c r="AJ352" i="3" s="1"/>
  <c r="K38" i="6" s="1"/>
  <c r="AI349" i="3"/>
  <c r="AI352" i="3" s="1"/>
  <c r="J38" i="6" s="1"/>
  <c r="AH349" i="3"/>
  <c r="AH352" i="3" s="1"/>
  <c r="I38" i="6" s="1"/>
  <c r="AG349" i="3"/>
  <c r="AG352" i="3" s="1"/>
  <c r="H38" i="6" s="1"/>
  <c r="AF349" i="3"/>
  <c r="AF352" i="3" s="1"/>
  <c r="G38" i="6" s="1"/>
  <c r="AE349" i="3"/>
  <c r="AE352" i="3" s="1"/>
  <c r="F38" i="6" s="1"/>
  <c r="AD349" i="3"/>
  <c r="AD352" i="3" s="1"/>
  <c r="E38" i="6" s="1"/>
  <c r="AC349" i="3"/>
  <c r="AC352" i="3" s="1"/>
  <c r="D38" i="6" s="1"/>
  <c r="AB349" i="3"/>
  <c r="AA349" i="3"/>
  <c r="Z346" i="3"/>
  <c r="AV340" i="3"/>
  <c r="AU340" i="3"/>
  <c r="AT340" i="3"/>
  <c r="AS340" i="3"/>
  <c r="AR340" i="3"/>
  <c r="AQ340" i="3"/>
  <c r="AP340" i="3"/>
  <c r="AO340" i="3"/>
  <c r="AN340" i="3"/>
  <c r="AM340" i="3"/>
  <c r="AL340" i="3"/>
  <c r="AK340" i="3"/>
  <c r="AJ340" i="3"/>
  <c r="AI340" i="3"/>
  <c r="AH340" i="3"/>
  <c r="AG340" i="3"/>
  <c r="AF340" i="3"/>
  <c r="AE340" i="3"/>
  <c r="AD340" i="3"/>
  <c r="AC340" i="3"/>
  <c r="AB340" i="3"/>
  <c r="AA340" i="3"/>
  <c r="AV339" i="3"/>
  <c r="AU339" i="3"/>
  <c r="AT339" i="3"/>
  <c r="AS339" i="3"/>
  <c r="AR339" i="3"/>
  <c r="AQ339" i="3"/>
  <c r="AP339" i="3"/>
  <c r="AO339" i="3"/>
  <c r="AN339" i="3"/>
  <c r="AM339" i="3"/>
  <c r="AL339" i="3"/>
  <c r="AK339" i="3"/>
  <c r="AJ339" i="3"/>
  <c r="AI339" i="3"/>
  <c r="AH339" i="3"/>
  <c r="AG339" i="3"/>
  <c r="AF339" i="3"/>
  <c r="AE339" i="3"/>
  <c r="AD339" i="3"/>
  <c r="AC339" i="3"/>
  <c r="AB339" i="3"/>
  <c r="AA339" i="3"/>
  <c r="AV338" i="3"/>
  <c r="AV341" i="3" s="1"/>
  <c r="W37" i="6" s="1"/>
  <c r="AU338" i="3"/>
  <c r="AU341" i="3" s="1"/>
  <c r="V37" i="6" s="1"/>
  <c r="AT338" i="3"/>
  <c r="AT341" i="3" s="1"/>
  <c r="U37" i="6" s="1"/>
  <c r="AS338" i="3"/>
  <c r="AS341" i="3" s="1"/>
  <c r="T37" i="6" s="1"/>
  <c r="AR338" i="3"/>
  <c r="AR341" i="3" s="1"/>
  <c r="S37" i="6" s="1"/>
  <c r="AQ338" i="3"/>
  <c r="AQ341" i="3" s="1"/>
  <c r="R37" i="6" s="1"/>
  <c r="AP338" i="3"/>
  <c r="AP341" i="3" s="1"/>
  <c r="Q37" i="6" s="1"/>
  <c r="AO338" i="3"/>
  <c r="AO341" i="3" s="1"/>
  <c r="P37" i="6" s="1"/>
  <c r="AN338" i="3"/>
  <c r="AN341" i="3" s="1"/>
  <c r="O37" i="6" s="1"/>
  <c r="AM338" i="3"/>
  <c r="AM341" i="3" s="1"/>
  <c r="N37" i="6" s="1"/>
  <c r="AL338" i="3"/>
  <c r="AL341" i="3" s="1"/>
  <c r="M37" i="6" s="1"/>
  <c r="AK338" i="3"/>
  <c r="AK341" i="3" s="1"/>
  <c r="L37" i="6" s="1"/>
  <c r="AJ338" i="3"/>
  <c r="AJ341" i="3" s="1"/>
  <c r="K37" i="6" s="1"/>
  <c r="AI338" i="3"/>
  <c r="AI341" i="3" s="1"/>
  <c r="J37" i="6" s="1"/>
  <c r="AH338" i="3"/>
  <c r="AH341" i="3" s="1"/>
  <c r="I37" i="6" s="1"/>
  <c r="AG338" i="3"/>
  <c r="AG341" i="3" s="1"/>
  <c r="H37" i="6" s="1"/>
  <c r="AF338" i="3"/>
  <c r="AF341" i="3" s="1"/>
  <c r="G37" i="6" s="1"/>
  <c r="AE338" i="3"/>
  <c r="AE341" i="3" s="1"/>
  <c r="F37" i="6" s="1"/>
  <c r="AD338" i="3"/>
  <c r="AD341" i="3" s="1"/>
  <c r="E37" i="6" s="1"/>
  <c r="AC338" i="3"/>
  <c r="AC341" i="3" s="1"/>
  <c r="D37" i="6" s="1"/>
  <c r="AB338" i="3"/>
  <c r="AA338" i="3"/>
  <c r="Z335" i="3"/>
  <c r="AV329" i="3"/>
  <c r="AU329" i="3"/>
  <c r="AT329" i="3"/>
  <c r="AS329" i="3"/>
  <c r="AR329" i="3"/>
  <c r="AQ329" i="3"/>
  <c r="AP329" i="3"/>
  <c r="AO329" i="3"/>
  <c r="AN329" i="3"/>
  <c r="AM329" i="3"/>
  <c r="AL329" i="3"/>
  <c r="AK329" i="3"/>
  <c r="AJ329" i="3"/>
  <c r="AI329" i="3"/>
  <c r="AH329" i="3"/>
  <c r="AG329" i="3"/>
  <c r="AF329" i="3"/>
  <c r="AE329" i="3"/>
  <c r="AD329" i="3"/>
  <c r="AC329" i="3"/>
  <c r="AB329" i="3"/>
  <c r="AA329" i="3"/>
  <c r="AV328" i="3"/>
  <c r="AU328" i="3"/>
  <c r="AT328" i="3"/>
  <c r="AS328" i="3"/>
  <c r="AR328" i="3"/>
  <c r="AQ328" i="3"/>
  <c r="AP328" i="3"/>
  <c r="AO328" i="3"/>
  <c r="AN328" i="3"/>
  <c r="AM328" i="3"/>
  <c r="AL328" i="3"/>
  <c r="AK328" i="3"/>
  <c r="AJ328" i="3"/>
  <c r="AI328" i="3"/>
  <c r="AH328" i="3"/>
  <c r="AG328" i="3"/>
  <c r="AF328" i="3"/>
  <c r="AE328" i="3"/>
  <c r="AD328" i="3"/>
  <c r="AC328" i="3"/>
  <c r="AB328" i="3"/>
  <c r="AA328" i="3"/>
  <c r="AV327" i="3"/>
  <c r="AV330" i="3" s="1"/>
  <c r="W36" i="6" s="1"/>
  <c r="AU327" i="3"/>
  <c r="AU330" i="3" s="1"/>
  <c r="V36" i="6" s="1"/>
  <c r="AT327" i="3"/>
  <c r="AT330" i="3" s="1"/>
  <c r="U36" i="6" s="1"/>
  <c r="AS327" i="3"/>
  <c r="AS330" i="3" s="1"/>
  <c r="T36" i="6" s="1"/>
  <c r="AR327" i="3"/>
  <c r="AR330" i="3" s="1"/>
  <c r="S36" i="6" s="1"/>
  <c r="AQ327" i="3"/>
  <c r="AQ330" i="3" s="1"/>
  <c r="R36" i="6" s="1"/>
  <c r="AP327" i="3"/>
  <c r="AP330" i="3" s="1"/>
  <c r="Q36" i="6" s="1"/>
  <c r="AO327" i="3"/>
  <c r="AO330" i="3" s="1"/>
  <c r="P36" i="6" s="1"/>
  <c r="AN327" i="3"/>
  <c r="AN330" i="3" s="1"/>
  <c r="O36" i="6" s="1"/>
  <c r="AM327" i="3"/>
  <c r="AM330" i="3" s="1"/>
  <c r="N36" i="6" s="1"/>
  <c r="AL327" i="3"/>
  <c r="AL330" i="3" s="1"/>
  <c r="M36" i="6" s="1"/>
  <c r="AK327" i="3"/>
  <c r="AK330" i="3" s="1"/>
  <c r="L36" i="6" s="1"/>
  <c r="AJ327" i="3"/>
  <c r="AJ330" i="3" s="1"/>
  <c r="K36" i="6" s="1"/>
  <c r="AI327" i="3"/>
  <c r="AI330" i="3" s="1"/>
  <c r="J36" i="6" s="1"/>
  <c r="AH327" i="3"/>
  <c r="AH330" i="3" s="1"/>
  <c r="I36" i="6" s="1"/>
  <c r="AG327" i="3"/>
  <c r="AG330" i="3" s="1"/>
  <c r="H36" i="6" s="1"/>
  <c r="AF327" i="3"/>
  <c r="AF330" i="3" s="1"/>
  <c r="G36" i="6" s="1"/>
  <c r="AE327" i="3"/>
  <c r="AE330" i="3" s="1"/>
  <c r="F36" i="6" s="1"/>
  <c r="AD327" i="3"/>
  <c r="AD330" i="3" s="1"/>
  <c r="E36" i="6" s="1"/>
  <c r="AC327" i="3"/>
  <c r="AC330" i="3" s="1"/>
  <c r="D36" i="6" s="1"/>
  <c r="AB327" i="3"/>
  <c r="AA327" i="3"/>
  <c r="Z324" i="3"/>
  <c r="AV318" i="3"/>
  <c r="AU318" i="3"/>
  <c r="AT318" i="3"/>
  <c r="AS318" i="3"/>
  <c r="AR318" i="3"/>
  <c r="AQ318" i="3"/>
  <c r="AP318" i="3"/>
  <c r="AO318" i="3"/>
  <c r="AN318" i="3"/>
  <c r="AM318" i="3"/>
  <c r="AL318" i="3"/>
  <c r="AK318" i="3"/>
  <c r="AJ318" i="3"/>
  <c r="AI318" i="3"/>
  <c r="AH318" i="3"/>
  <c r="AG318" i="3"/>
  <c r="AF318" i="3"/>
  <c r="AE318" i="3"/>
  <c r="AD318" i="3"/>
  <c r="AC318" i="3"/>
  <c r="AB318" i="3"/>
  <c r="AA318" i="3"/>
  <c r="AV317" i="3"/>
  <c r="AU317" i="3"/>
  <c r="AT317" i="3"/>
  <c r="AS317" i="3"/>
  <c r="AR317" i="3"/>
  <c r="AQ317" i="3"/>
  <c r="AP317" i="3"/>
  <c r="AO317" i="3"/>
  <c r="AN317" i="3"/>
  <c r="AM317" i="3"/>
  <c r="AL317" i="3"/>
  <c r="AK317" i="3"/>
  <c r="AJ317" i="3"/>
  <c r="AI317" i="3"/>
  <c r="AH317" i="3"/>
  <c r="AG317" i="3"/>
  <c r="AF317" i="3"/>
  <c r="AE317" i="3"/>
  <c r="AD317" i="3"/>
  <c r="AC317" i="3"/>
  <c r="AB317" i="3"/>
  <c r="AA317" i="3"/>
  <c r="AV316" i="3"/>
  <c r="AV319" i="3" s="1"/>
  <c r="W35" i="6" s="1"/>
  <c r="AU316" i="3"/>
  <c r="AU319" i="3" s="1"/>
  <c r="V35" i="6" s="1"/>
  <c r="AT316" i="3"/>
  <c r="AT319" i="3" s="1"/>
  <c r="U35" i="6" s="1"/>
  <c r="AS316" i="3"/>
  <c r="AS319" i="3" s="1"/>
  <c r="T35" i="6" s="1"/>
  <c r="AR316" i="3"/>
  <c r="AR319" i="3" s="1"/>
  <c r="S35" i="6" s="1"/>
  <c r="AQ316" i="3"/>
  <c r="AQ319" i="3" s="1"/>
  <c r="R35" i="6" s="1"/>
  <c r="AP316" i="3"/>
  <c r="AP319" i="3" s="1"/>
  <c r="Q35" i="6" s="1"/>
  <c r="AO316" i="3"/>
  <c r="AO319" i="3" s="1"/>
  <c r="P35" i="6" s="1"/>
  <c r="AN316" i="3"/>
  <c r="AN319" i="3" s="1"/>
  <c r="O35" i="6" s="1"/>
  <c r="AM316" i="3"/>
  <c r="AM319" i="3" s="1"/>
  <c r="N35" i="6" s="1"/>
  <c r="AL316" i="3"/>
  <c r="AL319" i="3" s="1"/>
  <c r="M35" i="6" s="1"/>
  <c r="AK316" i="3"/>
  <c r="AK319" i="3" s="1"/>
  <c r="L35" i="6" s="1"/>
  <c r="AJ316" i="3"/>
  <c r="AJ319" i="3" s="1"/>
  <c r="K35" i="6" s="1"/>
  <c r="AI316" i="3"/>
  <c r="AI319" i="3" s="1"/>
  <c r="J35" i="6" s="1"/>
  <c r="AH316" i="3"/>
  <c r="AH319" i="3" s="1"/>
  <c r="I35" i="6" s="1"/>
  <c r="AG316" i="3"/>
  <c r="AG319" i="3" s="1"/>
  <c r="H35" i="6" s="1"/>
  <c r="AF316" i="3"/>
  <c r="AF319" i="3" s="1"/>
  <c r="G35" i="6" s="1"/>
  <c r="AE316" i="3"/>
  <c r="AE319" i="3" s="1"/>
  <c r="F35" i="6" s="1"/>
  <c r="AD316" i="3"/>
  <c r="AD319" i="3" s="1"/>
  <c r="E35" i="6" s="1"/>
  <c r="AC316" i="3"/>
  <c r="AC319" i="3" s="1"/>
  <c r="D35" i="6" s="1"/>
  <c r="AB316" i="3"/>
  <c r="AA316" i="3"/>
  <c r="Z313" i="3"/>
  <c r="AV307" i="3"/>
  <c r="AU307" i="3"/>
  <c r="AT307" i="3"/>
  <c r="AS307" i="3"/>
  <c r="AR307" i="3"/>
  <c r="AQ307" i="3"/>
  <c r="AP307" i="3"/>
  <c r="AO307" i="3"/>
  <c r="AN307" i="3"/>
  <c r="AM307" i="3"/>
  <c r="AL307" i="3"/>
  <c r="AK307" i="3"/>
  <c r="AJ307" i="3"/>
  <c r="AI307" i="3"/>
  <c r="AH307" i="3"/>
  <c r="AG307" i="3"/>
  <c r="AF307" i="3"/>
  <c r="AE307" i="3"/>
  <c r="AD307" i="3"/>
  <c r="AC307" i="3"/>
  <c r="AB307" i="3"/>
  <c r="AA307" i="3"/>
  <c r="AV306" i="3"/>
  <c r="AU306" i="3"/>
  <c r="AT306" i="3"/>
  <c r="AS306" i="3"/>
  <c r="AR306" i="3"/>
  <c r="AQ306" i="3"/>
  <c r="AP306" i="3"/>
  <c r="AO306" i="3"/>
  <c r="AN306" i="3"/>
  <c r="AM306" i="3"/>
  <c r="AL306" i="3"/>
  <c r="AK306" i="3"/>
  <c r="AJ306" i="3"/>
  <c r="AI306" i="3"/>
  <c r="AH306" i="3"/>
  <c r="AG306" i="3"/>
  <c r="AF306" i="3"/>
  <c r="AE306" i="3"/>
  <c r="AD306" i="3"/>
  <c r="AC306" i="3"/>
  <c r="AB306" i="3"/>
  <c r="AA306" i="3"/>
  <c r="AV305" i="3"/>
  <c r="AV308" i="3" s="1"/>
  <c r="W34" i="6" s="1"/>
  <c r="AU305" i="3"/>
  <c r="AU308" i="3" s="1"/>
  <c r="V34" i="6" s="1"/>
  <c r="AT305" i="3"/>
  <c r="AT308" i="3" s="1"/>
  <c r="U34" i="6" s="1"/>
  <c r="AS305" i="3"/>
  <c r="AS308" i="3" s="1"/>
  <c r="T34" i="6" s="1"/>
  <c r="AR305" i="3"/>
  <c r="AR308" i="3" s="1"/>
  <c r="S34" i="6" s="1"/>
  <c r="AQ305" i="3"/>
  <c r="AQ308" i="3" s="1"/>
  <c r="R34" i="6" s="1"/>
  <c r="AP305" i="3"/>
  <c r="AP308" i="3" s="1"/>
  <c r="Q34" i="6" s="1"/>
  <c r="AO305" i="3"/>
  <c r="AO308" i="3" s="1"/>
  <c r="P34" i="6" s="1"/>
  <c r="AN305" i="3"/>
  <c r="AN308" i="3" s="1"/>
  <c r="O34" i="6" s="1"/>
  <c r="AM305" i="3"/>
  <c r="AM308" i="3" s="1"/>
  <c r="N34" i="6" s="1"/>
  <c r="AL305" i="3"/>
  <c r="AL308" i="3" s="1"/>
  <c r="M34" i="6" s="1"/>
  <c r="AK305" i="3"/>
  <c r="AK308" i="3" s="1"/>
  <c r="L34" i="6" s="1"/>
  <c r="AJ305" i="3"/>
  <c r="AJ308" i="3" s="1"/>
  <c r="K34" i="6" s="1"/>
  <c r="AI305" i="3"/>
  <c r="AI308" i="3" s="1"/>
  <c r="J34" i="6" s="1"/>
  <c r="AH305" i="3"/>
  <c r="AH308" i="3" s="1"/>
  <c r="I34" i="6" s="1"/>
  <c r="AG305" i="3"/>
  <c r="AG308" i="3" s="1"/>
  <c r="H34" i="6" s="1"/>
  <c r="AF305" i="3"/>
  <c r="AF308" i="3" s="1"/>
  <c r="G34" i="6" s="1"/>
  <c r="AE305" i="3"/>
  <c r="AE308" i="3" s="1"/>
  <c r="F34" i="6" s="1"/>
  <c r="AD305" i="3"/>
  <c r="AD308" i="3" s="1"/>
  <c r="E34" i="6" s="1"/>
  <c r="AC305" i="3"/>
  <c r="AC308" i="3" s="1"/>
  <c r="D34" i="6" s="1"/>
  <c r="AB305" i="3"/>
  <c r="AA305" i="3"/>
  <c r="Z302" i="3"/>
  <c r="AV296" i="3"/>
  <c r="AU296" i="3"/>
  <c r="AT296" i="3"/>
  <c r="AS296" i="3"/>
  <c r="AR296" i="3"/>
  <c r="AQ296" i="3"/>
  <c r="AP296" i="3"/>
  <c r="AO296" i="3"/>
  <c r="AN296" i="3"/>
  <c r="AM296" i="3"/>
  <c r="AL296" i="3"/>
  <c r="AK296" i="3"/>
  <c r="AJ296" i="3"/>
  <c r="AI296" i="3"/>
  <c r="AH296" i="3"/>
  <c r="AG296" i="3"/>
  <c r="AF296" i="3"/>
  <c r="AE296" i="3"/>
  <c r="AD296" i="3"/>
  <c r="AC296" i="3"/>
  <c r="AB296" i="3"/>
  <c r="AA296" i="3"/>
  <c r="AV295" i="3"/>
  <c r="AU295" i="3"/>
  <c r="AT295" i="3"/>
  <c r="AS295" i="3"/>
  <c r="AR295" i="3"/>
  <c r="AQ295" i="3"/>
  <c r="AP295" i="3"/>
  <c r="AO295" i="3"/>
  <c r="AN295" i="3"/>
  <c r="AM295" i="3"/>
  <c r="AL295" i="3"/>
  <c r="AK295" i="3"/>
  <c r="AJ295" i="3"/>
  <c r="AI295" i="3"/>
  <c r="AH295" i="3"/>
  <c r="AG295" i="3"/>
  <c r="AF295" i="3"/>
  <c r="AE295" i="3"/>
  <c r="AD295" i="3"/>
  <c r="AC295" i="3"/>
  <c r="AB295" i="3"/>
  <c r="AA295" i="3"/>
  <c r="AV294" i="3"/>
  <c r="AV297" i="3" s="1"/>
  <c r="W33" i="6" s="1"/>
  <c r="AU294" i="3"/>
  <c r="AU297" i="3" s="1"/>
  <c r="V33" i="6" s="1"/>
  <c r="AT294" i="3"/>
  <c r="AT297" i="3" s="1"/>
  <c r="U33" i="6" s="1"/>
  <c r="AS294" i="3"/>
  <c r="AS297" i="3" s="1"/>
  <c r="T33" i="6" s="1"/>
  <c r="AR294" i="3"/>
  <c r="AR297" i="3" s="1"/>
  <c r="S33" i="6" s="1"/>
  <c r="AQ294" i="3"/>
  <c r="AQ297" i="3" s="1"/>
  <c r="R33" i="6" s="1"/>
  <c r="AP294" i="3"/>
  <c r="AP297" i="3" s="1"/>
  <c r="Q33" i="6" s="1"/>
  <c r="AO294" i="3"/>
  <c r="AO297" i="3" s="1"/>
  <c r="P33" i="6" s="1"/>
  <c r="AN294" i="3"/>
  <c r="AN297" i="3" s="1"/>
  <c r="O33" i="6" s="1"/>
  <c r="AM294" i="3"/>
  <c r="AM297" i="3" s="1"/>
  <c r="N33" i="6" s="1"/>
  <c r="AL294" i="3"/>
  <c r="AL297" i="3" s="1"/>
  <c r="M33" i="6" s="1"/>
  <c r="AK294" i="3"/>
  <c r="AK297" i="3" s="1"/>
  <c r="L33" i="6" s="1"/>
  <c r="AJ294" i="3"/>
  <c r="AJ297" i="3" s="1"/>
  <c r="K33" i="6" s="1"/>
  <c r="AI294" i="3"/>
  <c r="AI297" i="3" s="1"/>
  <c r="J33" i="6" s="1"/>
  <c r="AH294" i="3"/>
  <c r="AH297" i="3" s="1"/>
  <c r="I33" i="6" s="1"/>
  <c r="AG294" i="3"/>
  <c r="AG297" i="3" s="1"/>
  <c r="H33" i="6" s="1"/>
  <c r="AF294" i="3"/>
  <c r="AF297" i="3" s="1"/>
  <c r="G33" i="6" s="1"/>
  <c r="AE294" i="3"/>
  <c r="AE297" i="3" s="1"/>
  <c r="F33" i="6" s="1"/>
  <c r="AD294" i="3"/>
  <c r="AD297" i="3" s="1"/>
  <c r="E33" i="6" s="1"/>
  <c r="AC294" i="3"/>
  <c r="AC297" i="3" s="1"/>
  <c r="D33" i="6" s="1"/>
  <c r="AB294" i="3"/>
  <c r="AA294" i="3"/>
  <c r="Z291" i="3"/>
  <c r="AV285" i="3"/>
  <c r="AU285" i="3"/>
  <c r="AT285" i="3"/>
  <c r="AS285" i="3"/>
  <c r="AR285" i="3"/>
  <c r="AQ285" i="3"/>
  <c r="AP285" i="3"/>
  <c r="AO285" i="3"/>
  <c r="AN285" i="3"/>
  <c r="AM285" i="3"/>
  <c r="AL285" i="3"/>
  <c r="AK285" i="3"/>
  <c r="AJ285" i="3"/>
  <c r="AI285" i="3"/>
  <c r="AH285" i="3"/>
  <c r="AG285" i="3"/>
  <c r="AF285" i="3"/>
  <c r="AE285" i="3"/>
  <c r="AD285" i="3"/>
  <c r="AC285" i="3"/>
  <c r="AB285" i="3"/>
  <c r="AA285" i="3"/>
  <c r="AV284" i="3"/>
  <c r="AU284" i="3"/>
  <c r="AT284" i="3"/>
  <c r="AS284" i="3"/>
  <c r="AR284" i="3"/>
  <c r="AQ284" i="3"/>
  <c r="AP284" i="3"/>
  <c r="AO284" i="3"/>
  <c r="AN284" i="3"/>
  <c r="AM284" i="3"/>
  <c r="AL284" i="3"/>
  <c r="AK284" i="3"/>
  <c r="AJ284" i="3"/>
  <c r="AI284" i="3"/>
  <c r="AH284" i="3"/>
  <c r="AG284" i="3"/>
  <c r="AF284" i="3"/>
  <c r="AE284" i="3"/>
  <c r="AD284" i="3"/>
  <c r="AC284" i="3"/>
  <c r="AB284" i="3"/>
  <c r="AA284" i="3"/>
  <c r="AV283" i="3"/>
  <c r="AU283" i="3"/>
  <c r="AU286" i="3" s="1"/>
  <c r="V32" i="6" s="1"/>
  <c r="AT283" i="3"/>
  <c r="AT286" i="3" s="1"/>
  <c r="U32" i="6" s="1"/>
  <c r="AS283" i="3"/>
  <c r="AS286" i="3" s="1"/>
  <c r="T32" i="6" s="1"/>
  <c r="AR283" i="3"/>
  <c r="AR286" i="3" s="1"/>
  <c r="S32" i="6" s="1"/>
  <c r="AQ283" i="3"/>
  <c r="AQ286" i="3" s="1"/>
  <c r="R32" i="6" s="1"/>
  <c r="AP283" i="3"/>
  <c r="AP286" i="3" s="1"/>
  <c r="Q32" i="6" s="1"/>
  <c r="AO283" i="3"/>
  <c r="AO286" i="3" s="1"/>
  <c r="P32" i="6" s="1"/>
  <c r="AN283" i="3"/>
  <c r="AN286" i="3" s="1"/>
  <c r="O32" i="6" s="1"/>
  <c r="AM283" i="3"/>
  <c r="AM286" i="3" s="1"/>
  <c r="N32" i="6" s="1"/>
  <c r="AL283" i="3"/>
  <c r="AL286" i="3" s="1"/>
  <c r="M32" i="6" s="1"/>
  <c r="AK283" i="3"/>
  <c r="AK286" i="3" s="1"/>
  <c r="L32" i="6" s="1"/>
  <c r="AJ283" i="3"/>
  <c r="AJ286" i="3" s="1"/>
  <c r="K32" i="6" s="1"/>
  <c r="AI283" i="3"/>
  <c r="AI286" i="3" s="1"/>
  <c r="J32" i="6" s="1"/>
  <c r="AH283" i="3"/>
  <c r="AH286" i="3" s="1"/>
  <c r="I32" i="6" s="1"/>
  <c r="AG283" i="3"/>
  <c r="AG286" i="3" s="1"/>
  <c r="H32" i="6" s="1"/>
  <c r="AF283" i="3"/>
  <c r="AF286" i="3" s="1"/>
  <c r="G32" i="6" s="1"/>
  <c r="AE283" i="3"/>
  <c r="AE286" i="3" s="1"/>
  <c r="F32" i="6" s="1"/>
  <c r="AD283" i="3"/>
  <c r="AD286" i="3" s="1"/>
  <c r="E32" i="6" s="1"/>
  <c r="AC283" i="3"/>
  <c r="AC286" i="3" s="1"/>
  <c r="D32" i="6" s="1"/>
  <c r="AB283" i="3"/>
  <c r="AA283" i="3"/>
  <c r="Z280" i="3"/>
  <c r="AV274" i="3"/>
  <c r="AU274" i="3"/>
  <c r="AT274" i="3"/>
  <c r="AS274" i="3"/>
  <c r="AR274" i="3"/>
  <c r="AQ274" i="3"/>
  <c r="AP274" i="3"/>
  <c r="AO274" i="3"/>
  <c r="AN274" i="3"/>
  <c r="AM274" i="3"/>
  <c r="AL274" i="3"/>
  <c r="AK274" i="3"/>
  <c r="AJ274" i="3"/>
  <c r="AI274" i="3"/>
  <c r="AH274" i="3"/>
  <c r="AG274" i="3"/>
  <c r="AF274" i="3"/>
  <c r="AE274" i="3"/>
  <c r="AD274" i="3"/>
  <c r="AC274" i="3"/>
  <c r="AB274" i="3"/>
  <c r="AA274" i="3"/>
  <c r="AV273" i="3"/>
  <c r="AU273" i="3"/>
  <c r="AT273" i="3"/>
  <c r="AS273" i="3"/>
  <c r="AR273" i="3"/>
  <c r="AQ273" i="3"/>
  <c r="AP273" i="3"/>
  <c r="AO273" i="3"/>
  <c r="AN273" i="3"/>
  <c r="AM273" i="3"/>
  <c r="AL273" i="3"/>
  <c r="AK273" i="3"/>
  <c r="AJ273" i="3"/>
  <c r="AI273" i="3"/>
  <c r="AH273" i="3"/>
  <c r="AG273" i="3"/>
  <c r="AF273" i="3"/>
  <c r="AE273" i="3"/>
  <c r="AD273" i="3"/>
  <c r="AC273" i="3"/>
  <c r="AB273" i="3"/>
  <c r="AA273" i="3"/>
  <c r="AV272" i="3"/>
  <c r="AV275" i="3" s="1"/>
  <c r="W31" i="6" s="1"/>
  <c r="AU272" i="3"/>
  <c r="AU275" i="3" s="1"/>
  <c r="V31" i="6" s="1"/>
  <c r="AT272" i="3"/>
  <c r="AT275" i="3" s="1"/>
  <c r="U31" i="6" s="1"/>
  <c r="AS272" i="3"/>
  <c r="AS275" i="3" s="1"/>
  <c r="T31" i="6" s="1"/>
  <c r="AR272" i="3"/>
  <c r="AR275" i="3" s="1"/>
  <c r="S31" i="6" s="1"/>
  <c r="AQ272" i="3"/>
  <c r="AQ275" i="3" s="1"/>
  <c r="R31" i="6" s="1"/>
  <c r="AP272" i="3"/>
  <c r="AP275" i="3" s="1"/>
  <c r="Q31" i="6" s="1"/>
  <c r="AO272" i="3"/>
  <c r="AO275" i="3" s="1"/>
  <c r="P31" i="6" s="1"/>
  <c r="AN272" i="3"/>
  <c r="AN275" i="3" s="1"/>
  <c r="O31" i="6" s="1"/>
  <c r="AM272" i="3"/>
  <c r="AM275" i="3" s="1"/>
  <c r="N31" i="6" s="1"/>
  <c r="AL272" i="3"/>
  <c r="AL275" i="3" s="1"/>
  <c r="M31" i="6" s="1"/>
  <c r="AK272" i="3"/>
  <c r="AK275" i="3" s="1"/>
  <c r="L31" i="6" s="1"/>
  <c r="AJ272" i="3"/>
  <c r="AJ275" i="3" s="1"/>
  <c r="K31" i="6" s="1"/>
  <c r="AI272" i="3"/>
  <c r="AI275" i="3" s="1"/>
  <c r="J31" i="6" s="1"/>
  <c r="AH272" i="3"/>
  <c r="AH275" i="3" s="1"/>
  <c r="I31" i="6" s="1"/>
  <c r="AG272" i="3"/>
  <c r="AG275" i="3" s="1"/>
  <c r="H31" i="6" s="1"/>
  <c r="AF272" i="3"/>
  <c r="AF275" i="3" s="1"/>
  <c r="G31" i="6" s="1"/>
  <c r="AE272" i="3"/>
  <c r="AE275" i="3" s="1"/>
  <c r="F31" i="6" s="1"/>
  <c r="AD272" i="3"/>
  <c r="AD275" i="3" s="1"/>
  <c r="E31" i="6" s="1"/>
  <c r="AC272" i="3"/>
  <c r="AC275" i="3" s="1"/>
  <c r="D31" i="6" s="1"/>
  <c r="AB272" i="3"/>
  <c r="AA272" i="3"/>
  <c r="Z269" i="3"/>
  <c r="AV263" i="3"/>
  <c r="AU263" i="3"/>
  <c r="AT263" i="3"/>
  <c r="AS263" i="3"/>
  <c r="AR263" i="3"/>
  <c r="AQ263" i="3"/>
  <c r="AP263" i="3"/>
  <c r="AO263" i="3"/>
  <c r="AN263" i="3"/>
  <c r="AM263" i="3"/>
  <c r="AL263" i="3"/>
  <c r="AK263" i="3"/>
  <c r="AJ263" i="3"/>
  <c r="AI263" i="3"/>
  <c r="AH263" i="3"/>
  <c r="AG263" i="3"/>
  <c r="AF263" i="3"/>
  <c r="AE263" i="3"/>
  <c r="AD263" i="3"/>
  <c r="AC263" i="3"/>
  <c r="AB263" i="3"/>
  <c r="AA263" i="3"/>
  <c r="AV262" i="3"/>
  <c r="AU262" i="3"/>
  <c r="AT262" i="3"/>
  <c r="AS262" i="3"/>
  <c r="AR262" i="3"/>
  <c r="AQ262" i="3"/>
  <c r="AP262" i="3"/>
  <c r="AO262" i="3"/>
  <c r="AN262" i="3"/>
  <c r="AM262" i="3"/>
  <c r="AL262" i="3"/>
  <c r="AK262" i="3"/>
  <c r="AJ262" i="3"/>
  <c r="AI262" i="3"/>
  <c r="AH262" i="3"/>
  <c r="AG262" i="3"/>
  <c r="AF262" i="3"/>
  <c r="AE262" i="3"/>
  <c r="AD262" i="3"/>
  <c r="AC262" i="3"/>
  <c r="AB262" i="3"/>
  <c r="AA262" i="3"/>
  <c r="AV261" i="3"/>
  <c r="AV264" i="3" s="1"/>
  <c r="W30" i="6" s="1"/>
  <c r="AU261" i="3"/>
  <c r="AU264" i="3" s="1"/>
  <c r="V30" i="6" s="1"/>
  <c r="AT261" i="3"/>
  <c r="AT264" i="3" s="1"/>
  <c r="U30" i="6" s="1"/>
  <c r="AS261" i="3"/>
  <c r="AS264" i="3" s="1"/>
  <c r="T30" i="6" s="1"/>
  <c r="AR261" i="3"/>
  <c r="AR264" i="3" s="1"/>
  <c r="S30" i="6" s="1"/>
  <c r="AQ261" i="3"/>
  <c r="AQ264" i="3" s="1"/>
  <c r="R30" i="6" s="1"/>
  <c r="AP261" i="3"/>
  <c r="AP264" i="3" s="1"/>
  <c r="Q30" i="6" s="1"/>
  <c r="AO261" i="3"/>
  <c r="AO264" i="3" s="1"/>
  <c r="P30" i="6" s="1"/>
  <c r="AN261" i="3"/>
  <c r="AN264" i="3" s="1"/>
  <c r="O30" i="6" s="1"/>
  <c r="AM261" i="3"/>
  <c r="AM264" i="3" s="1"/>
  <c r="N30" i="6" s="1"/>
  <c r="AL261" i="3"/>
  <c r="AL264" i="3" s="1"/>
  <c r="M30" i="6" s="1"/>
  <c r="AK261" i="3"/>
  <c r="AK264" i="3" s="1"/>
  <c r="L30" i="6" s="1"/>
  <c r="AJ261" i="3"/>
  <c r="AJ264" i="3" s="1"/>
  <c r="K30" i="6" s="1"/>
  <c r="AI261" i="3"/>
  <c r="AI264" i="3" s="1"/>
  <c r="J30" i="6" s="1"/>
  <c r="AH261" i="3"/>
  <c r="AH264" i="3" s="1"/>
  <c r="I30" i="6" s="1"/>
  <c r="AG261" i="3"/>
  <c r="AG264" i="3" s="1"/>
  <c r="H30" i="6" s="1"/>
  <c r="AF261" i="3"/>
  <c r="AF264" i="3" s="1"/>
  <c r="G30" i="6" s="1"/>
  <c r="AE261" i="3"/>
  <c r="AE264" i="3" s="1"/>
  <c r="F30" i="6" s="1"/>
  <c r="AD261" i="3"/>
  <c r="AD264" i="3" s="1"/>
  <c r="E30" i="6" s="1"/>
  <c r="AC261" i="3"/>
  <c r="AC264" i="3" s="1"/>
  <c r="D30" i="6" s="1"/>
  <c r="AB261" i="3"/>
  <c r="AA261" i="3"/>
  <c r="Z258" i="3"/>
  <c r="AV252" i="3"/>
  <c r="AU252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H252" i="3"/>
  <c r="AG252" i="3"/>
  <c r="AF252" i="3"/>
  <c r="AE252" i="3"/>
  <c r="AD252" i="3"/>
  <c r="AC252" i="3"/>
  <c r="AB252" i="3"/>
  <c r="AA252" i="3"/>
  <c r="AV251" i="3"/>
  <c r="AU251" i="3"/>
  <c r="AT251" i="3"/>
  <c r="AS251" i="3"/>
  <c r="AR251" i="3"/>
  <c r="AQ251" i="3"/>
  <c r="AP251" i="3"/>
  <c r="AO251" i="3"/>
  <c r="AN251" i="3"/>
  <c r="AM251" i="3"/>
  <c r="AL251" i="3"/>
  <c r="AK251" i="3"/>
  <c r="AJ251" i="3"/>
  <c r="AI251" i="3"/>
  <c r="AH251" i="3"/>
  <c r="AG251" i="3"/>
  <c r="AF251" i="3"/>
  <c r="AE251" i="3"/>
  <c r="AD251" i="3"/>
  <c r="AC251" i="3"/>
  <c r="AB251" i="3"/>
  <c r="AA251" i="3"/>
  <c r="AV250" i="3"/>
  <c r="AV253" i="3" s="1"/>
  <c r="W29" i="6" s="1"/>
  <c r="AU250" i="3"/>
  <c r="AU253" i="3" s="1"/>
  <c r="V29" i="6" s="1"/>
  <c r="AT250" i="3"/>
  <c r="AT253" i="3" s="1"/>
  <c r="U29" i="6" s="1"/>
  <c r="AS250" i="3"/>
  <c r="AS253" i="3" s="1"/>
  <c r="T29" i="6" s="1"/>
  <c r="AR250" i="3"/>
  <c r="AR253" i="3" s="1"/>
  <c r="S29" i="6" s="1"/>
  <c r="AQ250" i="3"/>
  <c r="AQ253" i="3" s="1"/>
  <c r="R29" i="6" s="1"/>
  <c r="AP250" i="3"/>
  <c r="AP253" i="3" s="1"/>
  <c r="Q29" i="6" s="1"/>
  <c r="AO250" i="3"/>
  <c r="AO253" i="3" s="1"/>
  <c r="P29" i="6" s="1"/>
  <c r="AN250" i="3"/>
  <c r="AN253" i="3" s="1"/>
  <c r="O29" i="6" s="1"/>
  <c r="AM250" i="3"/>
  <c r="AM253" i="3" s="1"/>
  <c r="N29" i="6" s="1"/>
  <c r="AL250" i="3"/>
  <c r="AL253" i="3" s="1"/>
  <c r="M29" i="6" s="1"/>
  <c r="AK250" i="3"/>
  <c r="AK253" i="3" s="1"/>
  <c r="L29" i="6" s="1"/>
  <c r="AJ250" i="3"/>
  <c r="AJ253" i="3" s="1"/>
  <c r="K29" i="6" s="1"/>
  <c r="AI250" i="3"/>
  <c r="AI253" i="3" s="1"/>
  <c r="J29" i="6" s="1"/>
  <c r="AH250" i="3"/>
  <c r="AH253" i="3" s="1"/>
  <c r="I29" i="6" s="1"/>
  <c r="AG250" i="3"/>
  <c r="AG253" i="3" s="1"/>
  <c r="H29" i="6" s="1"/>
  <c r="AF250" i="3"/>
  <c r="AF253" i="3" s="1"/>
  <c r="G29" i="6" s="1"/>
  <c r="AE250" i="3"/>
  <c r="AE253" i="3" s="1"/>
  <c r="F29" i="6" s="1"/>
  <c r="AD250" i="3"/>
  <c r="AD253" i="3" s="1"/>
  <c r="E29" i="6" s="1"/>
  <c r="AC250" i="3"/>
  <c r="AC253" i="3" s="1"/>
  <c r="D29" i="6" s="1"/>
  <c r="AB250" i="3"/>
  <c r="AA250" i="3"/>
  <c r="Z247" i="3"/>
  <c r="AV241" i="3"/>
  <c r="AU241" i="3"/>
  <c r="AT241" i="3"/>
  <c r="AS241" i="3"/>
  <c r="AR241" i="3"/>
  <c r="AQ241" i="3"/>
  <c r="AP241" i="3"/>
  <c r="AO241" i="3"/>
  <c r="AN241" i="3"/>
  <c r="AM241" i="3"/>
  <c r="AL241" i="3"/>
  <c r="AK241" i="3"/>
  <c r="AJ241" i="3"/>
  <c r="AI241" i="3"/>
  <c r="AH241" i="3"/>
  <c r="AG241" i="3"/>
  <c r="AF241" i="3"/>
  <c r="AE241" i="3"/>
  <c r="AD241" i="3"/>
  <c r="AC241" i="3"/>
  <c r="AB241" i="3"/>
  <c r="AA241" i="3"/>
  <c r="AV240" i="3"/>
  <c r="AU240" i="3"/>
  <c r="AT240" i="3"/>
  <c r="AS240" i="3"/>
  <c r="AR240" i="3"/>
  <c r="AQ240" i="3"/>
  <c r="AP240" i="3"/>
  <c r="AO240" i="3"/>
  <c r="AN240" i="3"/>
  <c r="AM240" i="3"/>
  <c r="AL240" i="3"/>
  <c r="AK240" i="3"/>
  <c r="AJ240" i="3"/>
  <c r="AI240" i="3"/>
  <c r="AH240" i="3"/>
  <c r="AG240" i="3"/>
  <c r="AF240" i="3"/>
  <c r="AE240" i="3"/>
  <c r="AD240" i="3"/>
  <c r="AC240" i="3"/>
  <c r="AB240" i="3"/>
  <c r="AA240" i="3"/>
  <c r="AV239" i="3"/>
  <c r="AV242" i="3" s="1"/>
  <c r="W28" i="6" s="1"/>
  <c r="AU239" i="3"/>
  <c r="AU242" i="3" s="1"/>
  <c r="V28" i="6" s="1"/>
  <c r="AT239" i="3"/>
  <c r="AT242" i="3" s="1"/>
  <c r="U28" i="6" s="1"/>
  <c r="AS239" i="3"/>
  <c r="AS242" i="3" s="1"/>
  <c r="T28" i="6" s="1"/>
  <c r="AR239" i="3"/>
  <c r="AR242" i="3" s="1"/>
  <c r="S28" i="6" s="1"/>
  <c r="AQ239" i="3"/>
  <c r="AQ242" i="3" s="1"/>
  <c r="R28" i="6" s="1"/>
  <c r="AP239" i="3"/>
  <c r="AP242" i="3" s="1"/>
  <c r="Q28" i="6" s="1"/>
  <c r="AO239" i="3"/>
  <c r="AO242" i="3" s="1"/>
  <c r="P28" i="6" s="1"/>
  <c r="AN239" i="3"/>
  <c r="AN242" i="3" s="1"/>
  <c r="O28" i="6" s="1"/>
  <c r="AM239" i="3"/>
  <c r="AM242" i="3" s="1"/>
  <c r="N28" i="6" s="1"/>
  <c r="AL239" i="3"/>
  <c r="AL242" i="3" s="1"/>
  <c r="M28" i="6" s="1"/>
  <c r="AK239" i="3"/>
  <c r="AK242" i="3" s="1"/>
  <c r="L28" i="6" s="1"/>
  <c r="AJ239" i="3"/>
  <c r="AJ242" i="3" s="1"/>
  <c r="K28" i="6" s="1"/>
  <c r="AI239" i="3"/>
  <c r="AI242" i="3" s="1"/>
  <c r="J28" i="6" s="1"/>
  <c r="AH239" i="3"/>
  <c r="AH242" i="3" s="1"/>
  <c r="I28" i="6" s="1"/>
  <c r="AG239" i="3"/>
  <c r="AG242" i="3" s="1"/>
  <c r="H28" i="6" s="1"/>
  <c r="AF239" i="3"/>
  <c r="AF242" i="3" s="1"/>
  <c r="G28" i="6" s="1"/>
  <c r="AE239" i="3"/>
  <c r="AE242" i="3" s="1"/>
  <c r="F28" i="6" s="1"/>
  <c r="AD239" i="3"/>
  <c r="AD242" i="3" s="1"/>
  <c r="E28" i="6" s="1"/>
  <c r="AC239" i="3"/>
  <c r="AC242" i="3" s="1"/>
  <c r="D28" i="6" s="1"/>
  <c r="AB239" i="3"/>
  <c r="AA239" i="3"/>
  <c r="Z236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H229" i="3"/>
  <c r="AG229" i="3"/>
  <c r="AF229" i="3"/>
  <c r="AE229" i="3"/>
  <c r="AD229" i="3"/>
  <c r="AC229" i="3"/>
  <c r="AB229" i="3"/>
  <c r="AA229" i="3"/>
  <c r="AV228" i="3"/>
  <c r="AV231" i="3" s="1"/>
  <c r="W27" i="6" s="1"/>
  <c r="AU228" i="3"/>
  <c r="AU231" i="3" s="1"/>
  <c r="V27" i="6" s="1"/>
  <c r="AT228" i="3"/>
  <c r="AT231" i="3" s="1"/>
  <c r="U27" i="6" s="1"/>
  <c r="AS228" i="3"/>
  <c r="AS231" i="3" s="1"/>
  <c r="T27" i="6" s="1"/>
  <c r="AR228" i="3"/>
  <c r="AR231" i="3" s="1"/>
  <c r="S27" i="6" s="1"/>
  <c r="AQ228" i="3"/>
  <c r="AQ231" i="3" s="1"/>
  <c r="R27" i="6" s="1"/>
  <c r="AP228" i="3"/>
  <c r="AP231" i="3" s="1"/>
  <c r="Q27" i="6" s="1"/>
  <c r="AO228" i="3"/>
  <c r="AO231" i="3" s="1"/>
  <c r="P27" i="6" s="1"/>
  <c r="AN228" i="3"/>
  <c r="AN231" i="3" s="1"/>
  <c r="O27" i="6" s="1"/>
  <c r="AM228" i="3"/>
  <c r="AM231" i="3" s="1"/>
  <c r="N27" i="6" s="1"/>
  <c r="AL228" i="3"/>
  <c r="AL231" i="3" s="1"/>
  <c r="M27" i="6" s="1"/>
  <c r="AK228" i="3"/>
  <c r="AK231" i="3" s="1"/>
  <c r="L27" i="6" s="1"/>
  <c r="AJ228" i="3"/>
  <c r="AJ231" i="3" s="1"/>
  <c r="K27" i="6" s="1"/>
  <c r="AI228" i="3"/>
  <c r="AI231" i="3" s="1"/>
  <c r="J27" i="6" s="1"/>
  <c r="AH228" i="3"/>
  <c r="AH231" i="3" s="1"/>
  <c r="I27" i="6" s="1"/>
  <c r="AG228" i="3"/>
  <c r="AG231" i="3" s="1"/>
  <c r="H27" i="6" s="1"/>
  <c r="AF228" i="3"/>
  <c r="AF231" i="3" s="1"/>
  <c r="G27" i="6" s="1"/>
  <c r="AE228" i="3"/>
  <c r="AE231" i="3" s="1"/>
  <c r="F27" i="6" s="1"/>
  <c r="AD228" i="3"/>
  <c r="AD231" i="3" s="1"/>
  <c r="E27" i="6" s="1"/>
  <c r="AC228" i="3"/>
  <c r="AC231" i="3" s="1"/>
  <c r="D27" i="6" s="1"/>
  <c r="AB228" i="3"/>
  <c r="AB231" i="3" s="1"/>
  <c r="C27" i="6" s="1"/>
  <c r="AA228" i="3"/>
  <c r="Z225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H219" i="3"/>
  <c r="AG219" i="3"/>
  <c r="AF219" i="3"/>
  <c r="AE219" i="3"/>
  <c r="AD219" i="3"/>
  <c r="AC219" i="3"/>
  <c r="AB219" i="3"/>
  <c r="AA219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H218" i="3"/>
  <c r="AG218" i="3"/>
  <c r="AF218" i="3"/>
  <c r="AE218" i="3"/>
  <c r="AD218" i="3"/>
  <c r="AC218" i="3"/>
  <c r="AB218" i="3"/>
  <c r="AA218" i="3"/>
  <c r="AV217" i="3"/>
  <c r="AV220" i="3" s="1"/>
  <c r="W26" i="6" s="1"/>
  <c r="AU217" i="3"/>
  <c r="AU220" i="3" s="1"/>
  <c r="V26" i="6" s="1"/>
  <c r="AT217" i="3"/>
  <c r="AT220" i="3" s="1"/>
  <c r="U26" i="6" s="1"/>
  <c r="AS217" i="3"/>
  <c r="AS220" i="3" s="1"/>
  <c r="T26" i="6" s="1"/>
  <c r="AR217" i="3"/>
  <c r="AR220" i="3" s="1"/>
  <c r="S26" i="6" s="1"/>
  <c r="AQ217" i="3"/>
  <c r="AQ220" i="3" s="1"/>
  <c r="R26" i="6" s="1"/>
  <c r="AP217" i="3"/>
  <c r="AP220" i="3" s="1"/>
  <c r="Q26" i="6" s="1"/>
  <c r="AO217" i="3"/>
  <c r="AO220" i="3" s="1"/>
  <c r="P26" i="6" s="1"/>
  <c r="AN217" i="3"/>
  <c r="AN220" i="3" s="1"/>
  <c r="O26" i="6" s="1"/>
  <c r="AM217" i="3"/>
  <c r="AM220" i="3" s="1"/>
  <c r="N26" i="6" s="1"/>
  <c r="AL217" i="3"/>
  <c r="AL220" i="3" s="1"/>
  <c r="M26" i="6" s="1"/>
  <c r="AK217" i="3"/>
  <c r="AK220" i="3" s="1"/>
  <c r="L26" i="6" s="1"/>
  <c r="AJ217" i="3"/>
  <c r="AJ220" i="3" s="1"/>
  <c r="K26" i="6" s="1"/>
  <c r="AI217" i="3"/>
  <c r="AI220" i="3" s="1"/>
  <c r="J26" i="6" s="1"/>
  <c r="AH217" i="3"/>
  <c r="AH220" i="3" s="1"/>
  <c r="I26" i="6" s="1"/>
  <c r="AG217" i="3"/>
  <c r="AG220" i="3" s="1"/>
  <c r="H26" i="6" s="1"/>
  <c r="AF217" i="3"/>
  <c r="AF220" i="3" s="1"/>
  <c r="G26" i="6" s="1"/>
  <c r="AE217" i="3"/>
  <c r="AE220" i="3" s="1"/>
  <c r="F26" i="6" s="1"/>
  <c r="AD217" i="3"/>
  <c r="AD220" i="3" s="1"/>
  <c r="E26" i="6" s="1"/>
  <c r="AC217" i="3"/>
  <c r="AC220" i="3" s="1"/>
  <c r="D26" i="6" s="1"/>
  <c r="AB217" i="3"/>
  <c r="AA217" i="3"/>
  <c r="Z214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H207" i="3"/>
  <c r="AG207" i="3"/>
  <c r="AF207" i="3"/>
  <c r="AE207" i="3"/>
  <c r="AD207" i="3"/>
  <c r="AC207" i="3"/>
  <c r="AB207" i="3"/>
  <c r="AA207" i="3"/>
  <c r="AV206" i="3"/>
  <c r="AV209" i="3" s="1"/>
  <c r="W25" i="6" s="1"/>
  <c r="AU206" i="3"/>
  <c r="AU209" i="3" s="1"/>
  <c r="V25" i="6" s="1"/>
  <c r="AT206" i="3"/>
  <c r="AT209" i="3" s="1"/>
  <c r="U25" i="6" s="1"/>
  <c r="AS206" i="3"/>
  <c r="AS209" i="3" s="1"/>
  <c r="T25" i="6" s="1"/>
  <c r="AR206" i="3"/>
  <c r="AR209" i="3" s="1"/>
  <c r="S25" i="6" s="1"/>
  <c r="AQ206" i="3"/>
  <c r="AQ209" i="3" s="1"/>
  <c r="R25" i="6" s="1"/>
  <c r="AP206" i="3"/>
  <c r="AP209" i="3" s="1"/>
  <c r="Q25" i="6" s="1"/>
  <c r="AO206" i="3"/>
  <c r="AO209" i="3" s="1"/>
  <c r="P25" i="6" s="1"/>
  <c r="AN206" i="3"/>
  <c r="AN209" i="3" s="1"/>
  <c r="O25" i="6" s="1"/>
  <c r="AM206" i="3"/>
  <c r="AM209" i="3" s="1"/>
  <c r="N25" i="6" s="1"/>
  <c r="AL206" i="3"/>
  <c r="AL209" i="3" s="1"/>
  <c r="M25" i="6" s="1"/>
  <c r="AK206" i="3"/>
  <c r="AK209" i="3" s="1"/>
  <c r="L25" i="6" s="1"/>
  <c r="AJ206" i="3"/>
  <c r="AJ209" i="3" s="1"/>
  <c r="K25" i="6" s="1"/>
  <c r="AI206" i="3"/>
  <c r="AI209" i="3" s="1"/>
  <c r="J25" i="6" s="1"/>
  <c r="AH206" i="3"/>
  <c r="AH209" i="3" s="1"/>
  <c r="I25" i="6" s="1"/>
  <c r="AG206" i="3"/>
  <c r="AG209" i="3" s="1"/>
  <c r="H25" i="6" s="1"/>
  <c r="AF206" i="3"/>
  <c r="AF209" i="3" s="1"/>
  <c r="G25" i="6" s="1"/>
  <c r="AE206" i="3"/>
  <c r="AE209" i="3" s="1"/>
  <c r="F25" i="6" s="1"/>
  <c r="AD206" i="3"/>
  <c r="AD209" i="3" s="1"/>
  <c r="E25" i="6" s="1"/>
  <c r="AC206" i="3"/>
  <c r="AC209" i="3" s="1"/>
  <c r="D25" i="6" s="1"/>
  <c r="AB206" i="3"/>
  <c r="AA206" i="3"/>
  <c r="Z203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AV195" i="3"/>
  <c r="AV198" i="3" s="1"/>
  <c r="W24" i="6" s="1"/>
  <c r="AU195" i="3"/>
  <c r="AU198" i="3" s="1"/>
  <c r="V24" i="6" s="1"/>
  <c r="AT195" i="3"/>
  <c r="AT198" i="3" s="1"/>
  <c r="U24" i="6" s="1"/>
  <c r="AS195" i="3"/>
  <c r="AS198" i="3" s="1"/>
  <c r="T24" i="6" s="1"/>
  <c r="AR195" i="3"/>
  <c r="AR198" i="3" s="1"/>
  <c r="S24" i="6" s="1"/>
  <c r="AQ195" i="3"/>
  <c r="AQ198" i="3" s="1"/>
  <c r="R24" i="6" s="1"/>
  <c r="AP195" i="3"/>
  <c r="AP198" i="3" s="1"/>
  <c r="Q24" i="6" s="1"/>
  <c r="AO195" i="3"/>
  <c r="AO198" i="3" s="1"/>
  <c r="P24" i="6" s="1"/>
  <c r="AN195" i="3"/>
  <c r="AN198" i="3" s="1"/>
  <c r="O24" i="6" s="1"/>
  <c r="AM195" i="3"/>
  <c r="AM198" i="3" s="1"/>
  <c r="N24" i="6" s="1"/>
  <c r="AL195" i="3"/>
  <c r="AL198" i="3" s="1"/>
  <c r="M24" i="6" s="1"/>
  <c r="AK195" i="3"/>
  <c r="AK198" i="3" s="1"/>
  <c r="L24" i="6" s="1"/>
  <c r="AJ195" i="3"/>
  <c r="AJ198" i="3" s="1"/>
  <c r="K24" i="6" s="1"/>
  <c r="AI195" i="3"/>
  <c r="AI198" i="3" s="1"/>
  <c r="J24" i="6" s="1"/>
  <c r="AH195" i="3"/>
  <c r="AH198" i="3" s="1"/>
  <c r="I24" i="6" s="1"/>
  <c r="AG195" i="3"/>
  <c r="AG198" i="3" s="1"/>
  <c r="H24" i="6" s="1"/>
  <c r="AF195" i="3"/>
  <c r="AF198" i="3" s="1"/>
  <c r="G24" i="6" s="1"/>
  <c r="AE195" i="3"/>
  <c r="AE198" i="3" s="1"/>
  <c r="F24" i="6" s="1"/>
  <c r="AD195" i="3"/>
  <c r="AD198" i="3" s="1"/>
  <c r="E24" i="6" s="1"/>
  <c r="AC195" i="3"/>
  <c r="AC198" i="3" s="1"/>
  <c r="D24" i="6" s="1"/>
  <c r="AB195" i="3"/>
  <c r="AA195" i="3"/>
  <c r="Z192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AV184" i="3"/>
  <c r="AV187" i="3" s="1"/>
  <c r="W23" i="6" s="1"/>
  <c r="AU184" i="3"/>
  <c r="AU187" i="3" s="1"/>
  <c r="V23" i="6" s="1"/>
  <c r="AT184" i="3"/>
  <c r="AT187" i="3" s="1"/>
  <c r="U23" i="6" s="1"/>
  <c r="AS184" i="3"/>
  <c r="AS187" i="3" s="1"/>
  <c r="T23" i="6" s="1"/>
  <c r="AR184" i="3"/>
  <c r="AR187" i="3" s="1"/>
  <c r="S23" i="6" s="1"/>
  <c r="AQ184" i="3"/>
  <c r="AQ187" i="3" s="1"/>
  <c r="R23" i="6" s="1"/>
  <c r="AP184" i="3"/>
  <c r="AP187" i="3" s="1"/>
  <c r="Q23" i="6" s="1"/>
  <c r="AO184" i="3"/>
  <c r="AO187" i="3" s="1"/>
  <c r="P23" i="6" s="1"/>
  <c r="AN184" i="3"/>
  <c r="AN187" i="3" s="1"/>
  <c r="O23" i="6" s="1"/>
  <c r="AM184" i="3"/>
  <c r="AM187" i="3" s="1"/>
  <c r="N23" i="6" s="1"/>
  <c r="AL184" i="3"/>
  <c r="AL187" i="3" s="1"/>
  <c r="M23" i="6" s="1"/>
  <c r="AK184" i="3"/>
  <c r="AK187" i="3" s="1"/>
  <c r="L23" i="6" s="1"/>
  <c r="AJ184" i="3"/>
  <c r="AJ187" i="3" s="1"/>
  <c r="K23" i="6" s="1"/>
  <c r="AI184" i="3"/>
  <c r="AI187" i="3" s="1"/>
  <c r="J23" i="6" s="1"/>
  <c r="AH184" i="3"/>
  <c r="AH187" i="3" s="1"/>
  <c r="I23" i="6" s="1"/>
  <c r="AG184" i="3"/>
  <c r="AG187" i="3" s="1"/>
  <c r="H23" i="6" s="1"/>
  <c r="AF184" i="3"/>
  <c r="AF187" i="3" s="1"/>
  <c r="G23" i="6" s="1"/>
  <c r="AE184" i="3"/>
  <c r="AE187" i="3" s="1"/>
  <c r="F23" i="6" s="1"/>
  <c r="AD184" i="3"/>
  <c r="AD187" i="3" s="1"/>
  <c r="E23" i="6" s="1"/>
  <c r="AC184" i="3"/>
  <c r="AC187" i="3" s="1"/>
  <c r="D23" i="6" s="1"/>
  <c r="AB184" i="3"/>
  <c r="AB187" i="3" s="1"/>
  <c r="C23" i="6" s="1"/>
  <c r="AA184" i="3"/>
  <c r="Z181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AV173" i="3"/>
  <c r="AV176" i="3" s="1"/>
  <c r="W22" i="6" s="1"/>
  <c r="AU173" i="3"/>
  <c r="AU176" i="3" s="1"/>
  <c r="V22" i="6" s="1"/>
  <c r="AT173" i="3"/>
  <c r="AT176" i="3" s="1"/>
  <c r="U22" i="6" s="1"/>
  <c r="AS173" i="3"/>
  <c r="AS176" i="3" s="1"/>
  <c r="T22" i="6" s="1"/>
  <c r="AR173" i="3"/>
  <c r="AR176" i="3" s="1"/>
  <c r="S22" i="6" s="1"/>
  <c r="AQ173" i="3"/>
  <c r="AQ176" i="3" s="1"/>
  <c r="R22" i="6" s="1"/>
  <c r="AP173" i="3"/>
  <c r="AP176" i="3" s="1"/>
  <c r="Q22" i="6" s="1"/>
  <c r="AO173" i="3"/>
  <c r="AO176" i="3" s="1"/>
  <c r="P22" i="6" s="1"/>
  <c r="AN173" i="3"/>
  <c r="AN176" i="3" s="1"/>
  <c r="O22" i="6" s="1"/>
  <c r="AM173" i="3"/>
  <c r="AM176" i="3" s="1"/>
  <c r="N22" i="6" s="1"/>
  <c r="AL173" i="3"/>
  <c r="AL176" i="3" s="1"/>
  <c r="M22" i="6" s="1"/>
  <c r="AK173" i="3"/>
  <c r="AK176" i="3" s="1"/>
  <c r="L22" i="6" s="1"/>
  <c r="AJ173" i="3"/>
  <c r="AJ176" i="3" s="1"/>
  <c r="K22" i="6" s="1"/>
  <c r="AI173" i="3"/>
  <c r="AI176" i="3" s="1"/>
  <c r="J22" i="6" s="1"/>
  <c r="AH173" i="3"/>
  <c r="AH176" i="3" s="1"/>
  <c r="I22" i="6" s="1"/>
  <c r="AG173" i="3"/>
  <c r="AG176" i="3" s="1"/>
  <c r="H22" i="6" s="1"/>
  <c r="AF173" i="3"/>
  <c r="AF176" i="3" s="1"/>
  <c r="G22" i="6" s="1"/>
  <c r="AE173" i="3"/>
  <c r="AE176" i="3" s="1"/>
  <c r="F22" i="6" s="1"/>
  <c r="AD173" i="3"/>
  <c r="AD176" i="3" s="1"/>
  <c r="E22" i="6" s="1"/>
  <c r="AC173" i="3"/>
  <c r="AC176" i="3" s="1"/>
  <c r="D22" i="6" s="1"/>
  <c r="AB173" i="3"/>
  <c r="AA173" i="3"/>
  <c r="Z170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AV162" i="3"/>
  <c r="AV165" i="3" s="1"/>
  <c r="W21" i="6" s="1"/>
  <c r="AU162" i="3"/>
  <c r="AU165" i="3" s="1"/>
  <c r="V21" i="6" s="1"/>
  <c r="AT162" i="3"/>
  <c r="AT165" i="3" s="1"/>
  <c r="U21" i="6" s="1"/>
  <c r="AS162" i="3"/>
  <c r="AS165" i="3" s="1"/>
  <c r="T21" i="6" s="1"/>
  <c r="AR162" i="3"/>
  <c r="AR165" i="3" s="1"/>
  <c r="S21" i="6" s="1"/>
  <c r="AQ162" i="3"/>
  <c r="AQ165" i="3" s="1"/>
  <c r="R21" i="6" s="1"/>
  <c r="AP162" i="3"/>
  <c r="AP165" i="3" s="1"/>
  <c r="Q21" i="6" s="1"/>
  <c r="AO162" i="3"/>
  <c r="AO165" i="3" s="1"/>
  <c r="P21" i="6" s="1"/>
  <c r="AN162" i="3"/>
  <c r="AN165" i="3" s="1"/>
  <c r="O21" i="6" s="1"/>
  <c r="AM162" i="3"/>
  <c r="AM165" i="3" s="1"/>
  <c r="N21" i="6" s="1"/>
  <c r="AL162" i="3"/>
  <c r="AL165" i="3" s="1"/>
  <c r="M21" i="6" s="1"/>
  <c r="AK162" i="3"/>
  <c r="AK165" i="3" s="1"/>
  <c r="L21" i="6" s="1"/>
  <c r="AJ162" i="3"/>
  <c r="AJ165" i="3" s="1"/>
  <c r="K21" i="6" s="1"/>
  <c r="AI162" i="3"/>
  <c r="AI165" i="3" s="1"/>
  <c r="J21" i="6" s="1"/>
  <c r="AH162" i="3"/>
  <c r="AH165" i="3" s="1"/>
  <c r="I21" i="6" s="1"/>
  <c r="AG162" i="3"/>
  <c r="AG165" i="3" s="1"/>
  <c r="H21" i="6" s="1"/>
  <c r="AF162" i="3"/>
  <c r="AF165" i="3" s="1"/>
  <c r="G21" i="6" s="1"/>
  <c r="AE162" i="3"/>
  <c r="AE165" i="3" s="1"/>
  <c r="F21" i="6" s="1"/>
  <c r="AD162" i="3"/>
  <c r="AD165" i="3" s="1"/>
  <c r="E21" i="6" s="1"/>
  <c r="AC162" i="3"/>
  <c r="AC165" i="3" s="1"/>
  <c r="D21" i="6" s="1"/>
  <c r="AB162" i="3"/>
  <c r="AA162" i="3"/>
  <c r="Z159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AV151" i="3"/>
  <c r="AV154" i="3" s="1"/>
  <c r="W20" i="6" s="1"/>
  <c r="AU151" i="3"/>
  <c r="AU154" i="3" s="1"/>
  <c r="V20" i="6" s="1"/>
  <c r="AT151" i="3"/>
  <c r="AT154" i="3" s="1"/>
  <c r="U20" i="6" s="1"/>
  <c r="AS151" i="3"/>
  <c r="AS154" i="3" s="1"/>
  <c r="T20" i="6" s="1"/>
  <c r="AR151" i="3"/>
  <c r="AR154" i="3" s="1"/>
  <c r="S20" i="6" s="1"/>
  <c r="AQ151" i="3"/>
  <c r="AQ154" i="3" s="1"/>
  <c r="R20" i="6" s="1"/>
  <c r="AP151" i="3"/>
  <c r="AP154" i="3" s="1"/>
  <c r="Q20" i="6" s="1"/>
  <c r="AO151" i="3"/>
  <c r="AO154" i="3" s="1"/>
  <c r="P20" i="6" s="1"/>
  <c r="AN151" i="3"/>
  <c r="AN154" i="3" s="1"/>
  <c r="O20" i="6" s="1"/>
  <c r="AM151" i="3"/>
  <c r="AM154" i="3" s="1"/>
  <c r="N20" i="6" s="1"/>
  <c r="AL151" i="3"/>
  <c r="AK151" i="3"/>
  <c r="AK154" i="3" s="1"/>
  <c r="L20" i="6" s="1"/>
  <c r="AJ151" i="3"/>
  <c r="AJ154" i="3" s="1"/>
  <c r="K20" i="6" s="1"/>
  <c r="AI151" i="3"/>
  <c r="AI154" i="3" s="1"/>
  <c r="J20" i="6" s="1"/>
  <c r="AH151" i="3"/>
  <c r="AH154" i="3" s="1"/>
  <c r="I20" i="6" s="1"/>
  <c r="AG151" i="3"/>
  <c r="AG154" i="3" s="1"/>
  <c r="H20" i="6" s="1"/>
  <c r="AF151" i="3"/>
  <c r="AF154" i="3" s="1"/>
  <c r="G20" i="6" s="1"/>
  <c r="AE151" i="3"/>
  <c r="AE154" i="3" s="1"/>
  <c r="F20" i="6" s="1"/>
  <c r="AD151" i="3"/>
  <c r="AD154" i="3" s="1"/>
  <c r="E20" i="6" s="1"/>
  <c r="AC151" i="3"/>
  <c r="AC154" i="3" s="1"/>
  <c r="D20" i="6" s="1"/>
  <c r="AB151" i="3"/>
  <c r="AA151" i="3"/>
  <c r="Z148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AV140" i="3"/>
  <c r="AV143" i="3" s="1"/>
  <c r="W19" i="6" s="1"/>
  <c r="AU140" i="3"/>
  <c r="AU143" i="3" s="1"/>
  <c r="V19" i="6" s="1"/>
  <c r="AT140" i="3"/>
  <c r="AT143" i="3" s="1"/>
  <c r="U19" i="6" s="1"/>
  <c r="AS140" i="3"/>
  <c r="AS143" i="3" s="1"/>
  <c r="T19" i="6" s="1"/>
  <c r="AR140" i="3"/>
  <c r="AR143" i="3" s="1"/>
  <c r="S19" i="6" s="1"/>
  <c r="AQ140" i="3"/>
  <c r="AQ143" i="3" s="1"/>
  <c r="R19" i="6" s="1"/>
  <c r="AP140" i="3"/>
  <c r="AP143" i="3" s="1"/>
  <c r="Q19" i="6" s="1"/>
  <c r="AO140" i="3"/>
  <c r="AO143" i="3" s="1"/>
  <c r="P19" i="6" s="1"/>
  <c r="AN140" i="3"/>
  <c r="AN143" i="3" s="1"/>
  <c r="O19" i="6" s="1"/>
  <c r="AM140" i="3"/>
  <c r="AM143" i="3" s="1"/>
  <c r="N19" i="6" s="1"/>
  <c r="AL140" i="3"/>
  <c r="AL143" i="3" s="1"/>
  <c r="M19" i="6" s="1"/>
  <c r="AK140" i="3"/>
  <c r="AK143" i="3" s="1"/>
  <c r="L19" i="6" s="1"/>
  <c r="AJ140" i="3"/>
  <c r="AJ143" i="3" s="1"/>
  <c r="K19" i="6" s="1"/>
  <c r="AI140" i="3"/>
  <c r="AI143" i="3" s="1"/>
  <c r="J19" i="6" s="1"/>
  <c r="AH140" i="3"/>
  <c r="AH143" i="3" s="1"/>
  <c r="I19" i="6" s="1"/>
  <c r="AG140" i="3"/>
  <c r="AG143" i="3" s="1"/>
  <c r="H19" i="6" s="1"/>
  <c r="AF140" i="3"/>
  <c r="AF143" i="3" s="1"/>
  <c r="G19" i="6" s="1"/>
  <c r="AE140" i="3"/>
  <c r="AE143" i="3" s="1"/>
  <c r="F19" i="6" s="1"/>
  <c r="AD140" i="3"/>
  <c r="AD143" i="3" s="1"/>
  <c r="E19" i="6" s="1"/>
  <c r="AC140" i="3"/>
  <c r="AB140" i="3"/>
  <c r="AB143" i="3" s="1"/>
  <c r="C19" i="6" s="1"/>
  <c r="AA140" i="3"/>
  <c r="Z137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AV129" i="3"/>
  <c r="AV132" i="3" s="1"/>
  <c r="W18" i="6" s="1"/>
  <c r="AU129" i="3"/>
  <c r="AU132" i="3" s="1"/>
  <c r="V18" i="6" s="1"/>
  <c r="AT129" i="3"/>
  <c r="AT132" i="3" s="1"/>
  <c r="U18" i="6" s="1"/>
  <c r="AS129" i="3"/>
  <c r="AS132" i="3" s="1"/>
  <c r="T18" i="6" s="1"/>
  <c r="AR129" i="3"/>
  <c r="AR132" i="3" s="1"/>
  <c r="S18" i="6" s="1"/>
  <c r="AQ129" i="3"/>
  <c r="AQ132" i="3" s="1"/>
  <c r="R18" i="6" s="1"/>
  <c r="AP129" i="3"/>
  <c r="AP132" i="3" s="1"/>
  <c r="Q18" i="6" s="1"/>
  <c r="AO129" i="3"/>
  <c r="AO132" i="3" s="1"/>
  <c r="P18" i="6" s="1"/>
  <c r="AN129" i="3"/>
  <c r="AN132" i="3" s="1"/>
  <c r="O18" i="6" s="1"/>
  <c r="AM129" i="3"/>
  <c r="AM132" i="3" s="1"/>
  <c r="N18" i="6" s="1"/>
  <c r="AL129" i="3"/>
  <c r="AL132" i="3" s="1"/>
  <c r="M18" i="6" s="1"/>
  <c r="AK129" i="3"/>
  <c r="AK132" i="3" s="1"/>
  <c r="L18" i="6" s="1"/>
  <c r="AJ129" i="3"/>
  <c r="AJ132" i="3" s="1"/>
  <c r="K18" i="6" s="1"/>
  <c r="AI129" i="3"/>
  <c r="AI132" i="3" s="1"/>
  <c r="J18" i="6" s="1"/>
  <c r="AH129" i="3"/>
  <c r="AH132" i="3" s="1"/>
  <c r="I18" i="6" s="1"/>
  <c r="AG129" i="3"/>
  <c r="AG132" i="3" s="1"/>
  <c r="H18" i="6" s="1"/>
  <c r="AF129" i="3"/>
  <c r="AF132" i="3" s="1"/>
  <c r="G18" i="6" s="1"/>
  <c r="AE129" i="3"/>
  <c r="AE132" i="3" s="1"/>
  <c r="F18" i="6" s="1"/>
  <c r="AD129" i="3"/>
  <c r="AD132" i="3" s="1"/>
  <c r="E18" i="6" s="1"/>
  <c r="AC129" i="3"/>
  <c r="AC132" i="3" s="1"/>
  <c r="D18" i="6" s="1"/>
  <c r="AB129" i="3"/>
  <c r="AA129" i="3"/>
  <c r="Z126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AV118" i="3"/>
  <c r="AV121" i="3" s="1"/>
  <c r="W17" i="6" s="1"/>
  <c r="AU118" i="3"/>
  <c r="AU121" i="3" s="1"/>
  <c r="V17" i="6" s="1"/>
  <c r="AT118" i="3"/>
  <c r="AT121" i="3" s="1"/>
  <c r="U17" i="6" s="1"/>
  <c r="AS118" i="3"/>
  <c r="AS121" i="3" s="1"/>
  <c r="T17" i="6" s="1"/>
  <c r="AR118" i="3"/>
  <c r="AR121" i="3" s="1"/>
  <c r="S17" i="6" s="1"/>
  <c r="AQ118" i="3"/>
  <c r="AQ121" i="3" s="1"/>
  <c r="R17" i="6" s="1"/>
  <c r="AP118" i="3"/>
  <c r="AP121" i="3" s="1"/>
  <c r="Q17" i="6" s="1"/>
  <c r="AO118" i="3"/>
  <c r="AO121" i="3" s="1"/>
  <c r="P17" i="6" s="1"/>
  <c r="AN118" i="3"/>
  <c r="AN121" i="3" s="1"/>
  <c r="O17" i="6" s="1"/>
  <c r="AM118" i="3"/>
  <c r="AM121" i="3" s="1"/>
  <c r="N17" i="6" s="1"/>
  <c r="AL118" i="3"/>
  <c r="AL121" i="3" s="1"/>
  <c r="M17" i="6" s="1"/>
  <c r="AK118" i="3"/>
  <c r="AK121" i="3" s="1"/>
  <c r="L17" i="6" s="1"/>
  <c r="AJ118" i="3"/>
  <c r="AJ121" i="3" s="1"/>
  <c r="K17" i="6" s="1"/>
  <c r="AI118" i="3"/>
  <c r="AI121" i="3" s="1"/>
  <c r="J17" i="6" s="1"/>
  <c r="AH118" i="3"/>
  <c r="AH121" i="3" s="1"/>
  <c r="I17" i="6" s="1"/>
  <c r="AG118" i="3"/>
  <c r="AG121" i="3" s="1"/>
  <c r="H17" i="6" s="1"/>
  <c r="AF118" i="3"/>
  <c r="AF121" i="3" s="1"/>
  <c r="G17" i="6" s="1"/>
  <c r="AE118" i="3"/>
  <c r="AE121" i="3" s="1"/>
  <c r="F17" i="6" s="1"/>
  <c r="AD118" i="3"/>
  <c r="AD121" i="3" s="1"/>
  <c r="E17" i="6" s="1"/>
  <c r="AC118" i="3"/>
  <c r="AC121" i="3" s="1"/>
  <c r="D17" i="6" s="1"/>
  <c r="AB118" i="3"/>
  <c r="AA118" i="3"/>
  <c r="Z115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AV107" i="3"/>
  <c r="AV110" i="3" s="1"/>
  <c r="W16" i="6" s="1"/>
  <c r="AU107" i="3"/>
  <c r="AU110" i="3" s="1"/>
  <c r="V16" i="6" s="1"/>
  <c r="AT107" i="3"/>
  <c r="AT110" i="3" s="1"/>
  <c r="U16" i="6" s="1"/>
  <c r="AS107" i="3"/>
  <c r="AS110" i="3" s="1"/>
  <c r="T16" i="6" s="1"/>
  <c r="AR107" i="3"/>
  <c r="AR110" i="3" s="1"/>
  <c r="S16" i="6" s="1"/>
  <c r="AQ107" i="3"/>
  <c r="AQ110" i="3" s="1"/>
  <c r="R16" i="6" s="1"/>
  <c r="AP107" i="3"/>
  <c r="AP110" i="3" s="1"/>
  <c r="Q16" i="6" s="1"/>
  <c r="AO107" i="3"/>
  <c r="AO110" i="3" s="1"/>
  <c r="P16" i="6" s="1"/>
  <c r="AN107" i="3"/>
  <c r="AN110" i="3" s="1"/>
  <c r="O16" i="6" s="1"/>
  <c r="AM107" i="3"/>
  <c r="AM110" i="3" s="1"/>
  <c r="N16" i="6" s="1"/>
  <c r="AL107" i="3"/>
  <c r="AL110" i="3" s="1"/>
  <c r="M16" i="6" s="1"/>
  <c r="AK107" i="3"/>
  <c r="AK110" i="3" s="1"/>
  <c r="L16" i="6" s="1"/>
  <c r="AJ107" i="3"/>
  <c r="AJ110" i="3" s="1"/>
  <c r="K16" i="6" s="1"/>
  <c r="AI107" i="3"/>
  <c r="AI110" i="3" s="1"/>
  <c r="J16" i="6" s="1"/>
  <c r="AH107" i="3"/>
  <c r="AH110" i="3" s="1"/>
  <c r="I16" i="6" s="1"/>
  <c r="AG107" i="3"/>
  <c r="AG110" i="3" s="1"/>
  <c r="H16" i="6" s="1"/>
  <c r="AF107" i="3"/>
  <c r="AF110" i="3" s="1"/>
  <c r="G16" i="6" s="1"/>
  <c r="AE107" i="3"/>
  <c r="AE110" i="3" s="1"/>
  <c r="F16" i="6" s="1"/>
  <c r="AD107" i="3"/>
  <c r="AD110" i="3" s="1"/>
  <c r="E16" i="6" s="1"/>
  <c r="AC107" i="3"/>
  <c r="AC110" i="3" s="1"/>
  <c r="D16" i="6" s="1"/>
  <c r="AB107" i="3"/>
  <c r="AA107" i="3"/>
  <c r="Z104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AV96" i="3"/>
  <c r="AV99" i="3" s="1"/>
  <c r="W15" i="6" s="1"/>
  <c r="AU96" i="3"/>
  <c r="AU99" i="3" s="1"/>
  <c r="V15" i="6" s="1"/>
  <c r="AT96" i="3"/>
  <c r="AT99" i="3" s="1"/>
  <c r="U15" i="6" s="1"/>
  <c r="AS96" i="3"/>
  <c r="AS99" i="3" s="1"/>
  <c r="T15" i="6" s="1"/>
  <c r="AR96" i="3"/>
  <c r="AR99" i="3" s="1"/>
  <c r="S15" i="6" s="1"/>
  <c r="AQ96" i="3"/>
  <c r="AQ99" i="3" s="1"/>
  <c r="R15" i="6" s="1"/>
  <c r="AP96" i="3"/>
  <c r="AP99" i="3" s="1"/>
  <c r="Q15" i="6" s="1"/>
  <c r="AO96" i="3"/>
  <c r="AO99" i="3" s="1"/>
  <c r="P15" i="6" s="1"/>
  <c r="AN96" i="3"/>
  <c r="AN99" i="3" s="1"/>
  <c r="O15" i="6" s="1"/>
  <c r="AM96" i="3"/>
  <c r="AM99" i="3" s="1"/>
  <c r="N15" i="6" s="1"/>
  <c r="AL96" i="3"/>
  <c r="AL99" i="3" s="1"/>
  <c r="M15" i="6" s="1"/>
  <c r="AK96" i="3"/>
  <c r="AK99" i="3" s="1"/>
  <c r="L15" i="6" s="1"/>
  <c r="AJ96" i="3"/>
  <c r="AJ99" i="3" s="1"/>
  <c r="K15" i="6" s="1"/>
  <c r="AI96" i="3"/>
  <c r="AI99" i="3" s="1"/>
  <c r="J15" i="6" s="1"/>
  <c r="AH96" i="3"/>
  <c r="AH99" i="3" s="1"/>
  <c r="I15" i="6" s="1"/>
  <c r="AG96" i="3"/>
  <c r="AG99" i="3" s="1"/>
  <c r="H15" i="6" s="1"/>
  <c r="AF96" i="3"/>
  <c r="AF99" i="3" s="1"/>
  <c r="G15" i="6" s="1"/>
  <c r="AE96" i="3"/>
  <c r="AE99" i="3" s="1"/>
  <c r="F15" i="6" s="1"/>
  <c r="AD96" i="3"/>
  <c r="AD99" i="3" s="1"/>
  <c r="E15" i="6" s="1"/>
  <c r="AC96" i="3"/>
  <c r="AC99" i="3" s="1"/>
  <c r="D15" i="6" s="1"/>
  <c r="AB96" i="3"/>
  <c r="AA96" i="3"/>
  <c r="Z93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AV85" i="3"/>
  <c r="AV88" i="3" s="1"/>
  <c r="W14" i="6" s="1"/>
  <c r="AU85" i="3"/>
  <c r="AU88" i="3" s="1"/>
  <c r="V14" i="6" s="1"/>
  <c r="AT85" i="3"/>
  <c r="AT88" i="3" s="1"/>
  <c r="U14" i="6" s="1"/>
  <c r="AS85" i="3"/>
  <c r="AS88" i="3" s="1"/>
  <c r="T14" i="6" s="1"/>
  <c r="AR85" i="3"/>
  <c r="AR88" i="3" s="1"/>
  <c r="S14" i="6" s="1"/>
  <c r="AQ85" i="3"/>
  <c r="AQ88" i="3" s="1"/>
  <c r="R14" i="6" s="1"/>
  <c r="AP85" i="3"/>
  <c r="AP88" i="3" s="1"/>
  <c r="Q14" i="6" s="1"/>
  <c r="AO85" i="3"/>
  <c r="AO88" i="3" s="1"/>
  <c r="P14" i="6" s="1"/>
  <c r="AN85" i="3"/>
  <c r="AN88" i="3" s="1"/>
  <c r="O14" i="6" s="1"/>
  <c r="AM85" i="3"/>
  <c r="AM88" i="3" s="1"/>
  <c r="N14" i="6" s="1"/>
  <c r="AL85" i="3"/>
  <c r="AL88" i="3" s="1"/>
  <c r="M14" i="6" s="1"/>
  <c r="AK85" i="3"/>
  <c r="AK88" i="3" s="1"/>
  <c r="L14" i="6" s="1"/>
  <c r="AJ85" i="3"/>
  <c r="AJ88" i="3" s="1"/>
  <c r="K14" i="6" s="1"/>
  <c r="AI85" i="3"/>
  <c r="AI88" i="3" s="1"/>
  <c r="J14" i="6" s="1"/>
  <c r="AH85" i="3"/>
  <c r="AH88" i="3" s="1"/>
  <c r="I14" i="6" s="1"/>
  <c r="AG85" i="3"/>
  <c r="AG88" i="3" s="1"/>
  <c r="H14" i="6" s="1"/>
  <c r="AF85" i="3"/>
  <c r="AF88" i="3" s="1"/>
  <c r="G14" i="6" s="1"/>
  <c r="AE85" i="3"/>
  <c r="AE88" i="3" s="1"/>
  <c r="F14" i="6" s="1"/>
  <c r="AD85" i="3"/>
  <c r="AD88" i="3" s="1"/>
  <c r="E14" i="6" s="1"/>
  <c r="AC85" i="3"/>
  <c r="AC88" i="3" s="1"/>
  <c r="D14" i="6" s="1"/>
  <c r="AB85" i="3"/>
  <c r="AA85" i="3"/>
  <c r="Z82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AV74" i="3"/>
  <c r="AV77" i="3" s="1"/>
  <c r="W13" i="6" s="1"/>
  <c r="AU74" i="3"/>
  <c r="AU77" i="3" s="1"/>
  <c r="V13" i="6" s="1"/>
  <c r="AT74" i="3"/>
  <c r="AT77" i="3" s="1"/>
  <c r="U13" i="6" s="1"/>
  <c r="AS74" i="3"/>
  <c r="AS77" i="3" s="1"/>
  <c r="T13" i="6" s="1"/>
  <c r="AR74" i="3"/>
  <c r="AR77" i="3" s="1"/>
  <c r="S13" i="6" s="1"/>
  <c r="AQ74" i="3"/>
  <c r="AQ77" i="3" s="1"/>
  <c r="R13" i="6" s="1"/>
  <c r="AP74" i="3"/>
  <c r="AP77" i="3" s="1"/>
  <c r="Q13" i="6" s="1"/>
  <c r="AO74" i="3"/>
  <c r="AO77" i="3" s="1"/>
  <c r="P13" i="6" s="1"/>
  <c r="AN74" i="3"/>
  <c r="AN77" i="3" s="1"/>
  <c r="O13" i="6" s="1"/>
  <c r="AM74" i="3"/>
  <c r="AM77" i="3" s="1"/>
  <c r="N13" i="6" s="1"/>
  <c r="AL74" i="3"/>
  <c r="AL77" i="3" s="1"/>
  <c r="M13" i="6" s="1"/>
  <c r="AK74" i="3"/>
  <c r="AK77" i="3" s="1"/>
  <c r="L13" i="6" s="1"/>
  <c r="AJ74" i="3"/>
  <c r="AJ77" i="3" s="1"/>
  <c r="K13" i="6" s="1"/>
  <c r="AI74" i="3"/>
  <c r="AI77" i="3" s="1"/>
  <c r="J13" i="6" s="1"/>
  <c r="AH74" i="3"/>
  <c r="AH77" i="3" s="1"/>
  <c r="I13" i="6" s="1"/>
  <c r="AG74" i="3"/>
  <c r="AG77" i="3" s="1"/>
  <c r="H13" i="6" s="1"/>
  <c r="AF74" i="3"/>
  <c r="AF77" i="3" s="1"/>
  <c r="G13" i="6" s="1"/>
  <c r="AE74" i="3"/>
  <c r="AE77" i="3" s="1"/>
  <c r="F13" i="6" s="1"/>
  <c r="AD74" i="3"/>
  <c r="AD77" i="3" s="1"/>
  <c r="E13" i="6" s="1"/>
  <c r="AC74" i="3"/>
  <c r="AC77" i="3" s="1"/>
  <c r="D13" i="6" s="1"/>
  <c r="AB74" i="3"/>
  <c r="AA74" i="3"/>
  <c r="Z71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AV63" i="3"/>
  <c r="AV66" i="3" s="1"/>
  <c r="W12" i="6" s="1"/>
  <c r="AU63" i="3"/>
  <c r="AU66" i="3" s="1"/>
  <c r="V12" i="6" s="1"/>
  <c r="AT63" i="3"/>
  <c r="AT66" i="3" s="1"/>
  <c r="U12" i="6" s="1"/>
  <c r="AS63" i="3"/>
  <c r="AS66" i="3" s="1"/>
  <c r="T12" i="6" s="1"/>
  <c r="AR63" i="3"/>
  <c r="AR66" i="3" s="1"/>
  <c r="S12" i="6" s="1"/>
  <c r="AQ63" i="3"/>
  <c r="AQ66" i="3" s="1"/>
  <c r="R12" i="6" s="1"/>
  <c r="AP63" i="3"/>
  <c r="AP66" i="3" s="1"/>
  <c r="Q12" i="6" s="1"/>
  <c r="AO63" i="3"/>
  <c r="AO66" i="3" s="1"/>
  <c r="P12" i="6" s="1"/>
  <c r="AN63" i="3"/>
  <c r="AN66" i="3" s="1"/>
  <c r="O12" i="6" s="1"/>
  <c r="AM63" i="3"/>
  <c r="AM66" i="3" s="1"/>
  <c r="N12" i="6" s="1"/>
  <c r="AL63" i="3"/>
  <c r="AL66" i="3" s="1"/>
  <c r="M12" i="6" s="1"/>
  <c r="AK63" i="3"/>
  <c r="AK66" i="3" s="1"/>
  <c r="L12" i="6" s="1"/>
  <c r="AJ63" i="3"/>
  <c r="AJ66" i="3" s="1"/>
  <c r="K12" i="6" s="1"/>
  <c r="AI63" i="3"/>
  <c r="AI66" i="3" s="1"/>
  <c r="J12" i="6" s="1"/>
  <c r="AH63" i="3"/>
  <c r="AH66" i="3" s="1"/>
  <c r="I12" i="6" s="1"/>
  <c r="AG63" i="3"/>
  <c r="AG66" i="3" s="1"/>
  <c r="H12" i="6" s="1"/>
  <c r="AF63" i="3"/>
  <c r="AF66" i="3" s="1"/>
  <c r="G12" i="6" s="1"/>
  <c r="AE63" i="3"/>
  <c r="AE66" i="3" s="1"/>
  <c r="F12" i="6" s="1"/>
  <c r="AD63" i="3"/>
  <c r="AD66" i="3" s="1"/>
  <c r="E12" i="6" s="1"/>
  <c r="AC63" i="3"/>
  <c r="AC66" i="3" s="1"/>
  <c r="D12" i="6" s="1"/>
  <c r="AB63" i="3"/>
  <c r="AA63" i="3"/>
  <c r="Z60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AV52" i="3"/>
  <c r="AV55" i="3" s="1"/>
  <c r="W11" i="6" s="1"/>
  <c r="AU52" i="3"/>
  <c r="AU55" i="3" s="1"/>
  <c r="V11" i="6" s="1"/>
  <c r="AT52" i="3"/>
  <c r="AT55" i="3" s="1"/>
  <c r="U11" i="6" s="1"/>
  <c r="AS52" i="3"/>
  <c r="AS55" i="3" s="1"/>
  <c r="T11" i="6" s="1"/>
  <c r="AR52" i="3"/>
  <c r="AR55" i="3" s="1"/>
  <c r="S11" i="6" s="1"/>
  <c r="AQ52" i="3"/>
  <c r="AQ55" i="3" s="1"/>
  <c r="R11" i="6" s="1"/>
  <c r="AP52" i="3"/>
  <c r="AP55" i="3" s="1"/>
  <c r="Q11" i="6" s="1"/>
  <c r="AO52" i="3"/>
  <c r="AO55" i="3" s="1"/>
  <c r="P11" i="6" s="1"/>
  <c r="AN52" i="3"/>
  <c r="AN55" i="3" s="1"/>
  <c r="O11" i="6" s="1"/>
  <c r="AM52" i="3"/>
  <c r="AM55" i="3" s="1"/>
  <c r="N11" i="6" s="1"/>
  <c r="AL52" i="3"/>
  <c r="AL55" i="3" s="1"/>
  <c r="M11" i="6" s="1"/>
  <c r="AK52" i="3"/>
  <c r="AK55" i="3" s="1"/>
  <c r="L11" i="6" s="1"/>
  <c r="AJ52" i="3"/>
  <c r="AJ55" i="3" s="1"/>
  <c r="K11" i="6" s="1"/>
  <c r="AI52" i="3"/>
  <c r="AI55" i="3" s="1"/>
  <c r="J11" i="6" s="1"/>
  <c r="AH52" i="3"/>
  <c r="AH55" i="3" s="1"/>
  <c r="I11" i="6" s="1"/>
  <c r="AG52" i="3"/>
  <c r="AG55" i="3" s="1"/>
  <c r="H11" i="6" s="1"/>
  <c r="AF52" i="3"/>
  <c r="AF55" i="3" s="1"/>
  <c r="G11" i="6" s="1"/>
  <c r="AE52" i="3"/>
  <c r="AE55" i="3" s="1"/>
  <c r="F11" i="6" s="1"/>
  <c r="AD52" i="3"/>
  <c r="AD55" i="3" s="1"/>
  <c r="E11" i="6" s="1"/>
  <c r="AC52" i="3"/>
  <c r="AC55" i="3" s="1"/>
  <c r="D11" i="6" s="1"/>
  <c r="AB52" i="3"/>
  <c r="AA52" i="3"/>
  <c r="Z49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AV41" i="3"/>
  <c r="AV44" i="3" s="1"/>
  <c r="W10" i="6" s="1"/>
  <c r="AU41" i="3"/>
  <c r="AU44" i="3" s="1"/>
  <c r="V10" i="6" s="1"/>
  <c r="AT41" i="3"/>
  <c r="AT44" i="3" s="1"/>
  <c r="U10" i="6" s="1"/>
  <c r="AS41" i="3"/>
  <c r="AS44" i="3" s="1"/>
  <c r="T10" i="6" s="1"/>
  <c r="AR41" i="3"/>
  <c r="AR44" i="3" s="1"/>
  <c r="S10" i="6" s="1"/>
  <c r="AQ41" i="3"/>
  <c r="AQ44" i="3" s="1"/>
  <c r="R10" i="6" s="1"/>
  <c r="AP41" i="3"/>
  <c r="AP44" i="3" s="1"/>
  <c r="Q10" i="6" s="1"/>
  <c r="AO41" i="3"/>
  <c r="AO44" i="3" s="1"/>
  <c r="P10" i="6" s="1"/>
  <c r="AN41" i="3"/>
  <c r="AN44" i="3" s="1"/>
  <c r="O10" i="6" s="1"/>
  <c r="AM41" i="3"/>
  <c r="AM44" i="3" s="1"/>
  <c r="N10" i="6" s="1"/>
  <c r="AL41" i="3"/>
  <c r="AL44" i="3" s="1"/>
  <c r="M10" i="6" s="1"/>
  <c r="AK41" i="3"/>
  <c r="AK44" i="3" s="1"/>
  <c r="L10" i="6" s="1"/>
  <c r="AJ41" i="3"/>
  <c r="AJ44" i="3" s="1"/>
  <c r="K10" i="6" s="1"/>
  <c r="AI41" i="3"/>
  <c r="AI44" i="3" s="1"/>
  <c r="J10" i="6" s="1"/>
  <c r="AH41" i="3"/>
  <c r="AH44" i="3" s="1"/>
  <c r="I10" i="6" s="1"/>
  <c r="AG41" i="3"/>
  <c r="AG44" i="3" s="1"/>
  <c r="H10" i="6" s="1"/>
  <c r="AF41" i="3"/>
  <c r="AF44" i="3" s="1"/>
  <c r="G10" i="6" s="1"/>
  <c r="AE41" i="3"/>
  <c r="AE44" i="3" s="1"/>
  <c r="F10" i="6" s="1"/>
  <c r="AD41" i="3"/>
  <c r="AD44" i="3" s="1"/>
  <c r="E10" i="6" s="1"/>
  <c r="AC41" i="3"/>
  <c r="AC44" i="3" s="1"/>
  <c r="D10" i="6" s="1"/>
  <c r="AB41" i="3"/>
  <c r="AA41" i="3"/>
  <c r="Z38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AV30" i="3"/>
  <c r="AV33" i="3" s="1"/>
  <c r="W9" i="6" s="1"/>
  <c r="AU30" i="3"/>
  <c r="AU33" i="3" s="1"/>
  <c r="V9" i="6" s="1"/>
  <c r="AT30" i="3"/>
  <c r="AT33" i="3" s="1"/>
  <c r="U9" i="6" s="1"/>
  <c r="AS30" i="3"/>
  <c r="AS33" i="3" s="1"/>
  <c r="T9" i="6" s="1"/>
  <c r="AR30" i="3"/>
  <c r="AR33" i="3" s="1"/>
  <c r="S9" i="6" s="1"/>
  <c r="AQ30" i="3"/>
  <c r="AQ33" i="3" s="1"/>
  <c r="R9" i="6" s="1"/>
  <c r="AP30" i="3"/>
  <c r="AP33" i="3" s="1"/>
  <c r="Q9" i="6" s="1"/>
  <c r="AO30" i="3"/>
  <c r="AO33" i="3" s="1"/>
  <c r="P9" i="6" s="1"/>
  <c r="AN30" i="3"/>
  <c r="AN33" i="3" s="1"/>
  <c r="O9" i="6" s="1"/>
  <c r="AM30" i="3"/>
  <c r="AM33" i="3" s="1"/>
  <c r="N9" i="6" s="1"/>
  <c r="AL30" i="3"/>
  <c r="AL33" i="3" s="1"/>
  <c r="M9" i="6" s="1"/>
  <c r="AK30" i="3"/>
  <c r="AK33" i="3" s="1"/>
  <c r="L9" i="6" s="1"/>
  <c r="AJ30" i="3"/>
  <c r="AJ33" i="3" s="1"/>
  <c r="K9" i="6" s="1"/>
  <c r="AI30" i="3"/>
  <c r="AI33" i="3" s="1"/>
  <c r="J9" i="6" s="1"/>
  <c r="AH30" i="3"/>
  <c r="AH33" i="3" s="1"/>
  <c r="I9" i="6" s="1"/>
  <c r="AG30" i="3"/>
  <c r="AG33" i="3" s="1"/>
  <c r="H9" i="6" s="1"/>
  <c r="AF30" i="3"/>
  <c r="AF33" i="3" s="1"/>
  <c r="G9" i="6" s="1"/>
  <c r="AE30" i="3"/>
  <c r="AE33" i="3" s="1"/>
  <c r="F9" i="6" s="1"/>
  <c r="AD30" i="3"/>
  <c r="AD33" i="3" s="1"/>
  <c r="E9" i="6" s="1"/>
  <c r="AC30" i="3"/>
  <c r="AC33" i="3" s="1"/>
  <c r="D9" i="6" s="1"/>
  <c r="AB30" i="3"/>
  <c r="AA30" i="3"/>
  <c r="Z27" i="3"/>
  <c r="Z16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T22" i="3" s="1"/>
  <c r="U8" i="6" s="1"/>
  <c r="AU21" i="3"/>
  <c r="AV21" i="3"/>
  <c r="AC22" i="3"/>
  <c r="D8" i="6" s="1"/>
  <c r="Z5" i="3"/>
  <c r="AL154" i="3" l="1"/>
  <c r="M20" i="6" s="1"/>
  <c r="AV286" i="3"/>
  <c r="W32" i="6" s="1"/>
  <c r="AK22" i="3"/>
  <c r="L8" i="6" s="1"/>
  <c r="AG22" i="3"/>
  <c r="H8" i="6" s="1"/>
  <c r="AO22" i="3"/>
  <c r="P8" i="6" s="1"/>
  <c r="AQ22" i="3"/>
  <c r="R8" i="6" s="1"/>
  <c r="AM22" i="3"/>
  <c r="N8" i="6" s="1"/>
  <c r="AI22" i="3"/>
  <c r="J8" i="6" s="1"/>
  <c r="AE22" i="3"/>
  <c r="F8" i="6" s="1"/>
  <c r="AW373" i="3"/>
  <c r="AV22" i="3"/>
  <c r="W8" i="6" s="1"/>
  <c r="AW19" i="3"/>
  <c r="AU22" i="3"/>
  <c r="V8" i="6" s="1"/>
  <c r="AS22" i="3"/>
  <c r="T8" i="6" s="1"/>
  <c r="AW30" i="3"/>
  <c r="AW32" i="3"/>
  <c r="AW42" i="3"/>
  <c r="AW52" i="3"/>
  <c r="AW54" i="3"/>
  <c r="AW64" i="3"/>
  <c r="AW74" i="3"/>
  <c r="AW76" i="3"/>
  <c r="AW86" i="3"/>
  <c r="AW96" i="3"/>
  <c r="AW98" i="3"/>
  <c r="AW108" i="3"/>
  <c r="AW118" i="3"/>
  <c r="AW120" i="3"/>
  <c r="AW130" i="3"/>
  <c r="AW141" i="3"/>
  <c r="AW152" i="3"/>
  <c r="AW162" i="3"/>
  <c r="AW164" i="3"/>
  <c r="AW174" i="3"/>
  <c r="AW185" i="3"/>
  <c r="AW196" i="3"/>
  <c r="AW206" i="3"/>
  <c r="AW208" i="3"/>
  <c r="AW229" i="3"/>
  <c r="AW240" i="3"/>
  <c r="AW250" i="3"/>
  <c r="AW252" i="3"/>
  <c r="AW262" i="3"/>
  <c r="AW272" i="3"/>
  <c r="AW274" i="3"/>
  <c r="AW284" i="3"/>
  <c r="AW294" i="3"/>
  <c r="AW296" i="3"/>
  <c r="AW306" i="3"/>
  <c r="AW316" i="3"/>
  <c r="AW318" i="3"/>
  <c r="AW328" i="3"/>
  <c r="AW338" i="3"/>
  <c r="AW340" i="3"/>
  <c r="AW350" i="3"/>
  <c r="AW360" i="3"/>
  <c r="AW362" i="3"/>
  <c r="AW21" i="3"/>
  <c r="AW20" i="3"/>
  <c r="AP22" i="3"/>
  <c r="Q8" i="6" s="1"/>
  <c r="AN22" i="3"/>
  <c r="O8" i="6" s="1"/>
  <c r="AL22" i="3"/>
  <c r="M8" i="6" s="1"/>
  <c r="AJ22" i="3"/>
  <c r="K8" i="6" s="1"/>
  <c r="AH22" i="3"/>
  <c r="I8" i="6" s="1"/>
  <c r="AF22" i="3"/>
  <c r="G8" i="6" s="1"/>
  <c r="AD22" i="3"/>
  <c r="E8" i="6" s="1"/>
  <c r="AB22" i="3"/>
  <c r="C8" i="6" s="1"/>
  <c r="AW31" i="3"/>
  <c r="AW41" i="3"/>
  <c r="AW43" i="3"/>
  <c r="AW53" i="3"/>
  <c r="AW63" i="3"/>
  <c r="AW65" i="3"/>
  <c r="AW75" i="3"/>
  <c r="AW85" i="3"/>
  <c r="AW87" i="3"/>
  <c r="AW97" i="3"/>
  <c r="AW107" i="3"/>
  <c r="AW109" i="3"/>
  <c r="AW119" i="3"/>
  <c r="AW129" i="3"/>
  <c r="AW131" i="3"/>
  <c r="AW140" i="3"/>
  <c r="AW142" i="3"/>
  <c r="AW151" i="3"/>
  <c r="AW153" i="3"/>
  <c r="AW163" i="3"/>
  <c r="AW173" i="3"/>
  <c r="AW175" i="3"/>
  <c r="AW186" i="3"/>
  <c r="AW195" i="3"/>
  <c r="AW197" i="3"/>
  <c r="AW198" i="3" s="1"/>
  <c r="X24" i="6" s="1"/>
  <c r="AW207" i="3"/>
  <c r="AW217" i="3"/>
  <c r="AW218" i="3"/>
  <c r="AW219" i="3"/>
  <c r="AW230" i="3"/>
  <c r="AW239" i="3"/>
  <c r="AW242" i="3" s="1"/>
  <c r="X28" i="6" s="1"/>
  <c r="AW241" i="3"/>
  <c r="AW251" i="3"/>
  <c r="AW253" i="3" s="1"/>
  <c r="X29" i="6" s="1"/>
  <c r="AW261" i="3"/>
  <c r="AW263" i="3"/>
  <c r="AW273" i="3"/>
  <c r="AW283" i="3"/>
  <c r="AW286" i="3" s="1"/>
  <c r="X32" i="6" s="1"/>
  <c r="AW285" i="3"/>
  <c r="AW295" i="3"/>
  <c r="AW297" i="3" s="1"/>
  <c r="X33" i="6" s="1"/>
  <c r="AW305" i="3"/>
  <c r="AW307" i="3"/>
  <c r="AW317" i="3"/>
  <c r="AW327" i="3"/>
  <c r="AW329" i="3"/>
  <c r="AW339" i="3"/>
  <c r="AW349" i="3"/>
  <c r="AW351" i="3"/>
  <c r="AW361" i="3"/>
  <c r="AW372" i="3"/>
  <c r="AW371" i="3"/>
  <c r="X40" i="6" s="1"/>
  <c r="AB363" i="3"/>
  <c r="C39" i="6" s="1"/>
  <c r="AB352" i="3"/>
  <c r="C38" i="6" s="1"/>
  <c r="AB341" i="3"/>
  <c r="C37" i="6" s="1"/>
  <c r="AB330" i="3"/>
  <c r="C36" i="6" s="1"/>
  <c r="AB319" i="3"/>
  <c r="C35" i="6" s="1"/>
  <c r="AB308" i="3"/>
  <c r="C34" i="6" s="1"/>
  <c r="AB297" i="3"/>
  <c r="C33" i="6" s="1"/>
  <c r="AB286" i="3"/>
  <c r="C32" i="6" s="1"/>
  <c r="AB275" i="3"/>
  <c r="C31" i="6" s="1"/>
  <c r="AB264" i="3"/>
  <c r="C30" i="6" s="1"/>
  <c r="AB253" i="3"/>
  <c r="C29" i="6" s="1"/>
  <c r="AB242" i="3"/>
  <c r="C28" i="6" s="1"/>
  <c r="AW228" i="3"/>
  <c r="AW231" i="3" s="1"/>
  <c r="X27" i="6" s="1"/>
  <c r="AB220" i="3"/>
  <c r="C26" i="6" s="1"/>
  <c r="AW209" i="3"/>
  <c r="X25" i="6" s="1"/>
  <c r="AB209" i="3"/>
  <c r="C25" i="6" s="1"/>
  <c r="AB198" i="3"/>
  <c r="C24" i="6" s="1"/>
  <c r="AW184" i="3"/>
  <c r="AB176" i="3"/>
  <c r="C22" i="6" s="1"/>
  <c r="AW165" i="3"/>
  <c r="X21" i="6" s="1"/>
  <c r="AB165" i="3"/>
  <c r="C21" i="6" s="1"/>
  <c r="AB154" i="3"/>
  <c r="C20" i="6" s="1"/>
  <c r="AC143" i="3"/>
  <c r="D19" i="6" s="1"/>
  <c r="AB132" i="3"/>
  <c r="C18" i="6" s="1"/>
  <c r="AB121" i="3"/>
  <c r="C17" i="6" s="1"/>
  <c r="AB110" i="3"/>
  <c r="C16" i="6" s="1"/>
  <c r="AB99" i="3"/>
  <c r="C15" i="6" s="1"/>
  <c r="AB88" i="3"/>
  <c r="C14" i="6" s="1"/>
  <c r="AB77" i="3"/>
  <c r="C13" i="6" s="1"/>
  <c r="AB66" i="3"/>
  <c r="C12" i="6" s="1"/>
  <c r="AW55" i="3"/>
  <c r="X11" i="6" s="1"/>
  <c r="AB55" i="3"/>
  <c r="C11" i="6" s="1"/>
  <c r="AB44" i="3"/>
  <c r="C10" i="6" s="1"/>
  <c r="AB33" i="3"/>
  <c r="C9" i="6" s="1"/>
  <c r="AR22" i="3"/>
  <c r="S8" i="6" s="1"/>
  <c r="AV9" i="3"/>
  <c r="AV10" i="3"/>
  <c r="AU9" i="3"/>
  <c r="AU10" i="3"/>
  <c r="AT9" i="3"/>
  <c r="AT10" i="3"/>
  <c r="AS9" i="3"/>
  <c r="AS10" i="3"/>
  <c r="AR9" i="3"/>
  <c r="AR10" i="3"/>
  <c r="AQ9" i="3"/>
  <c r="AQ10" i="3"/>
  <c r="AP9" i="3"/>
  <c r="AP10" i="3"/>
  <c r="AO10" i="3"/>
  <c r="AO9" i="3"/>
  <c r="AN9" i="3"/>
  <c r="AN10" i="3"/>
  <c r="AV8" i="3"/>
  <c r="AU8" i="3"/>
  <c r="AT8" i="3"/>
  <c r="AS8" i="3"/>
  <c r="AR8" i="3"/>
  <c r="AQ8" i="3"/>
  <c r="AP8" i="3"/>
  <c r="AO8" i="3"/>
  <c r="AN8" i="3"/>
  <c r="AM9" i="3"/>
  <c r="AM10" i="3"/>
  <c r="AM8" i="3"/>
  <c r="AL9" i="3"/>
  <c r="AL10" i="3"/>
  <c r="AK9" i="3"/>
  <c r="AK10" i="3"/>
  <c r="AJ9" i="3"/>
  <c r="AJ10" i="3"/>
  <c r="AL8" i="3"/>
  <c r="AK8" i="3"/>
  <c r="AJ8" i="3"/>
  <c r="AI9" i="3"/>
  <c r="AI10" i="3"/>
  <c r="AI8" i="3"/>
  <c r="AH9" i="3"/>
  <c r="AH10" i="3"/>
  <c r="AH8" i="3"/>
  <c r="AG9" i="3"/>
  <c r="AG10" i="3"/>
  <c r="AG8" i="3"/>
  <c r="AF9" i="3"/>
  <c r="AF10" i="3"/>
  <c r="AE9" i="3"/>
  <c r="AE10" i="3"/>
  <c r="AF8" i="3"/>
  <c r="AE8" i="3"/>
  <c r="AD9" i="3"/>
  <c r="AD10" i="3"/>
  <c r="AD8" i="3"/>
  <c r="AC10" i="3"/>
  <c r="AC9" i="3"/>
  <c r="AC8" i="3"/>
  <c r="AB9" i="3"/>
  <c r="AB10" i="3"/>
  <c r="AW10" i="3" s="1"/>
  <c r="AB8" i="3"/>
  <c r="H26" i="1"/>
  <c r="AA9" i="3"/>
  <c r="AA10" i="3"/>
  <c r="AA8" i="3"/>
  <c r="AW187" i="3" l="1"/>
  <c r="X23" i="6" s="1"/>
  <c r="AW363" i="3"/>
  <c r="X39" i="6" s="1"/>
  <c r="AW275" i="3"/>
  <c r="X31" i="6" s="1"/>
  <c r="AC11" i="3"/>
  <c r="D7" i="6" s="1"/>
  <c r="AE11" i="3"/>
  <c r="F7" i="6" s="1"/>
  <c r="AG11" i="3"/>
  <c r="H7" i="6" s="1"/>
  <c r="AI11" i="3"/>
  <c r="J7" i="6" s="1"/>
  <c r="AK11" i="3"/>
  <c r="L7" i="6" s="1"/>
  <c r="AM11" i="3"/>
  <c r="N7" i="6" s="1"/>
  <c r="AO11" i="3"/>
  <c r="P7" i="6" s="1"/>
  <c r="AQ11" i="3"/>
  <c r="R7" i="6" s="1"/>
  <c r="AS11" i="3"/>
  <c r="T7" i="6" s="1"/>
  <c r="AU11" i="3"/>
  <c r="V7" i="6" s="1"/>
  <c r="AW352" i="3"/>
  <c r="X38" i="6" s="1"/>
  <c r="AW22" i="3"/>
  <c r="X8" i="6" s="1"/>
  <c r="AW319" i="3"/>
  <c r="X35" i="6" s="1"/>
  <c r="AW99" i="3"/>
  <c r="X15" i="6" s="1"/>
  <c r="AB11" i="3"/>
  <c r="C7" i="6" s="1"/>
  <c r="AW9" i="3"/>
  <c r="AD11" i="3"/>
  <c r="E7" i="6" s="1"/>
  <c r="AF11" i="3"/>
  <c r="G7" i="6" s="1"/>
  <c r="AH11" i="3"/>
  <c r="I7" i="6" s="1"/>
  <c r="AJ11" i="3"/>
  <c r="K7" i="6" s="1"/>
  <c r="AL11" i="3"/>
  <c r="M7" i="6" s="1"/>
  <c r="AN11" i="3"/>
  <c r="O7" i="6" s="1"/>
  <c r="AP11" i="3"/>
  <c r="Q7" i="6" s="1"/>
  <c r="AR11" i="3"/>
  <c r="S7" i="6" s="1"/>
  <c r="AT11" i="3"/>
  <c r="U7" i="6" s="1"/>
  <c r="AV11" i="3"/>
  <c r="W7" i="6" s="1"/>
  <c r="AW341" i="3"/>
  <c r="X37" i="6" s="1"/>
  <c r="AW330" i="3"/>
  <c r="X36" i="6" s="1"/>
  <c r="AW176" i="3"/>
  <c r="X22" i="6" s="1"/>
  <c r="AW154" i="3"/>
  <c r="X20" i="6" s="1"/>
  <c r="AW143" i="3"/>
  <c r="X19" i="6" s="1"/>
  <c r="AW132" i="3"/>
  <c r="X18" i="6" s="1"/>
  <c r="AW110" i="3"/>
  <c r="X16" i="6" s="1"/>
  <c r="AW88" i="3"/>
  <c r="X14" i="6" s="1"/>
  <c r="AW77" i="3"/>
  <c r="X13" i="6" s="1"/>
  <c r="AW66" i="3"/>
  <c r="X12" i="6" s="1"/>
  <c r="AW44" i="3"/>
  <c r="X10" i="6" s="1"/>
  <c r="AW33" i="3"/>
  <c r="X9" i="6" s="1"/>
  <c r="AW8" i="3"/>
  <c r="AW220" i="3"/>
  <c r="X26" i="6" s="1"/>
  <c r="AW308" i="3"/>
  <c r="X34" i="6" s="1"/>
  <c r="AW264" i="3"/>
  <c r="X30" i="6" s="1"/>
  <c r="C8" i="1"/>
  <c r="AW11" i="3" l="1"/>
  <c r="X7" i="6" s="1"/>
</calcChain>
</file>

<file path=xl/sharedStrings.xml><?xml version="1.0" encoding="utf-8"?>
<sst xmlns="http://schemas.openxmlformats.org/spreadsheetml/2006/main" count="895" uniqueCount="137">
  <si>
    <t>Tahapan Penilaian</t>
  </si>
  <si>
    <t>Kriteria dan Indikator Penilaian Dokumen RKPD</t>
  </si>
  <si>
    <t>Kriteria dan Indikator Penilaian Proses Penyusunan Dokumen RKPD</t>
  </si>
  <si>
    <t>Kriteria dan Indikator Penilaian Presentasi dan Wawancara</t>
  </si>
  <si>
    <t>No.</t>
  </si>
  <si>
    <t>Tahapan</t>
  </si>
  <si>
    <t>Bobot</t>
  </si>
  <si>
    <t>Kriteria</t>
  </si>
  <si>
    <t>Indikator</t>
  </si>
  <si>
    <t>Penjelasan</t>
  </si>
  <si>
    <t>Tahap I
Penilaian Dokumen Perencanaan</t>
  </si>
  <si>
    <t>Keterkaitan</t>
  </si>
  <si>
    <t>Tahap II
Penilaian Proses Penyusunan Dokumen Perencanaan</t>
  </si>
  <si>
    <t>Konsistensi</t>
  </si>
  <si>
    <t>Tahap III/IV
Presentasi dan wawancara</t>
  </si>
  <si>
    <t>Kelengkapan dan Kedalaman</t>
  </si>
  <si>
    <t>Total</t>
  </si>
  <si>
    <t>Keterukuran</t>
  </si>
  <si>
    <t>Tampilan dan materi presentasi</t>
  </si>
  <si>
    <t>Kemampuan presentasi dan penguasaan materi</t>
  </si>
  <si>
    <t>Penghargaan Perencanaan Pembangunan Daerah  2018</t>
  </si>
  <si>
    <t>Nilai</t>
  </si>
  <si>
    <t>PENCAPAIAN (30%)</t>
  </si>
  <si>
    <t>Tingkat Pengangguran Terbuka (TPT) dan Jumlah Penganggur</t>
  </si>
  <si>
    <t>Kemiskinan</t>
  </si>
  <si>
    <t>Indeks Pembangunan Manusia (IPM)</t>
  </si>
  <si>
    <t>KETERKAITAN (15%)</t>
  </si>
  <si>
    <t>KONSISTENSI (15%)</t>
  </si>
  <si>
    <t>KELENGKAPAN DAN KEDALAMAN (20%)</t>
  </si>
  <si>
    <t>KETERUKURAN (5%)</t>
  </si>
  <si>
    <t>INOVASI PERENCANAAN (15%)</t>
  </si>
  <si>
    <t>NAMA PENILAI</t>
  </si>
  <si>
    <t>Pencapaian</t>
  </si>
  <si>
    <t>Keturukuran</t>
  </si>
  <si>
    <t>Inovasi Perencanaan</t>
  </si>
  <si>
    <t>Rata-Rata</t>
  </si>
  <si>
    <t>PROVINSI  BERDASARKAN SKALA NILAI</t>
  </si>
  <si>
    <t>PENILAIAN TAHAP I PENGHARGAAN PERENCANAAN PEMBANGUNAN DAERAH TAHUN 2018</t>
  </si>
  <si>
    <t>PROVINSI BERDASARKAN PEMBOBOTAN</t>
  </si>
  <si>
    <t>Pertumbuhan Ekonomi dan PDRB Per Kapita</t>
  </si>
  <si>
    <t>Jawa Barat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</si>
  <si>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</si>
  <si>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</si>
  <si>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</si>
  <si>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</si>
  <si>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</si>
  <si>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</si>
  <si>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</si>
  <si>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</si>
  <si>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DKI Jakarta</t>
  </si>
  <si>
    <t>Jawa Tengah</t>
  </si>
  <si>
    <t>DI Yogyakarta</t>
  </si>
  <si>
    <t>Jawa Timur</t>
  </si>
  <si>
    <t>Bali</t>
  </si>
  <si>
    <t>Banten</t>
  </si>
  <si>
    <t>Nusa Tenggara Barat</t>
  </si>
  <si>
    <t>Nusa Tenggara Timur</t>
  </si>
  <si>
    <t>Kalimantan Utara</t>
  </si>
  <si>
    <t>Kalimantan Barat</t>
  </si>
  <si>
    <t>Kalimantan Tengah</t>
  </si>
  <si>
    <t>Kalimantan Selatan</t>
  </si>
  <si>
    <t>Kalimantan Timur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</si>
  <si>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</si>
  <si>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</si>
  <si>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</si>
  <si>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</si>
  <si>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</si>
  <si>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</si>
  <si>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</si>
  <si>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</si>
  <si>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</si>
  <si>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REKAPITULASI PENILAIAN TAHAP I SELURUH PROVINSI</t>
  </si>
  <si>
    <t>PENGHARGAAN PERENCANAAN PEMBANGUNAN DAERAH TAHUN 2018</t>
  </si>
  <si>
    <t>Rata-rata</t>
  </si>
  <si>
    <t>Nilai 
Total</t>
  </si>
  <si>
    <t>Ketimpangan antar kelompok pendapatan (Gini Ratio)</t>
  </si>
  <si>
    <t>Ketimpangan regional (Indeks Williamson)</t>
  </si>
  <si>
    <t>Pelayanan Publik</t>
  </si>
  <si>
    <t>Keamanan dan Ketertiban</t>
  </si>
  <si>
    <t>Pengelolaan keuangan</t>
  </si>
  <si>
    <t>Transparansi dan Akuntabilitas</t>
  </si>
  <si>
    <t>DARI BAWAH (BOTTOM-UP) (10%)</t>
  </si>
  <si>
    <t>Usulan dari Musrenbang Kabupaten/Kota dalam penyusunan RKPD Provinsi 2018</t>
  </si>
  <si>
    <t xml:space="preserve">Partisipasi masyarakat dalam pelaksanaan Musrenbang RKPD 2018 </t>
  </si>
  <si>
    <t>DARI ATAS (TOP-DOWN) (10%)</t>
  </si>
  <si>
    <t>Sinkronisasi tujuan, sasaran dan prioritas dalam RKPD Provinsi 2018 dengan prioritas nasional dalam RKP 2018</t>
  </si>
  <si>
    <t>Sinergitas program dan kegiatan dalam RKPD Provinsi 2018 dengan RKP 2018</t>
  </si>
  <si>
    <t>TEKNOKRATIK (10%)</t>
  </si>
  <si>
    <t>Ketersediaan dan kelengkapan sumber data dan informasi dalam penyusunan RKPD Provinsi 2018</t>
  </si>
  <si>
    <t>Kapasitas perencana daerah dalam penyiapan RKPD Provinsi 2018</t>
  </si>
  <si>
    <t>POLITIK (10%)</t>
  </si>
  <si>
    <t>Pertimbangan dan pendapat DPRD Provinsi dalam penyusunan RKPD Provinsi 2018</t>
  </si>
  <si>
    <t>Konsultasi publik dalam penyusunan RKPD Provinsi 2018</t>
  </si>
  <si>
    <t>INOVASI PROSES &amp; PROGRAM DAERAH (30%)</t>
  </si>
  <si>
    <t>Inovasi pada proses perencanaan melalui pendekatan non konvensional</t>
  </si>
  <si>
    <t>Inovasi  program pembangunan daerah</t>
  </si>
  <si>
    <t>PENCAPAIAN (35%)</t>
  </si>
  <si>
    <t>Kemampuan membuktikan cara mencapai rencana</t>
  </si>
  <si>
    <t>Kemampuan membuktikan bahwa pencapaian rencana membawa manfaat bagi masyarakat</t>
  </si>
  <si>
    <t>PENILAIAN DOKUMEN RKPD (15%)</t>
  </si>
  <si>
    <t>Kemampuan membuktikan keterkaitan RKPD 2018 dengan RPJMD dan RKP 2018</t>
  </si>
  <si>
    <t>Kemampuan membuktikan konsistensi dalam dokumen RKPD 2018</t>
  </si>
  <si>
    <t>Kemampuan membuktikan kelengkapan dan kedalaman dokumen RKPD 2018</t>
  </si>
  <si>
    <t>Kemampuan membuktikan tingkat keterukuran perencanaan dalam dokumen RKPD 2018</t>
  </si>
  <si>
    <t>PENILAIAN PROSES PERENCANAAN (15%)</t>
  </si>
  <si>
    <t>Kemampuan membuktikan proses penyusunan secara bottom-up</t>
  </si>
  <si>
    <t>Kemampuan membuktikan proses penyusunan secara Top-down</t>
  </si>
  <si>
    <t>Kemampuan membuktikan proses penyusunan secara Teknokratik</t>
  </si>
  <si>
    <t>Kemampuan membuktikan proses penyusunan secara politik</t>
  </si>
  <si>
    <t>Kemampuan membuktikan inovasi proses dan inovasi program pembangunan</t>
  </si>
  <si>
    <t>PENILAIAN PRESENTASI (35%)</t>
  </si>
  <si>
    <t>Kemampuan inovatif dalam memperagakan bukti adanya inovasi proses perencanaan dan program pembangunan</t>
  </si>
  <si>
    <t>TOTAL</t>
  </si>
  <si>
    <t>Kep Bangka Belitung</t>
  </si>
  <si>
    <t>Kep Riau</t>
  </si>
  <si>
    <t>Papua Barat</t>
  </si>
  <si>
    <t>1.       Pertumbuhan Ekonomi dan Pertumbuhan PDRB Per Kapita</t>
  </si>
  <si>
    <t>2.       Tingkat Pengangguran Terbuka (TPT) dan Jumlah Penganggur</t>
  </si>
  <si>
    <t>3.       Kemiskinan</t>
  </si>
  <si>
    <t>4.       Indeks Pembangunan Manusia (IPM)</t>
  </si>
  <si>
    <t>5.       Indikator Ketimpangan</t>
  </si>
  <si>
    <t xml:space="preserve">6.       Tersedianya penjelasan strategi dan arah kebijakan RKPD 2018 yang terkait dengan visi dan misi, strategi dan arah kebijakan RPJMD </t>
  </si>
  <si>
    <t>7.       Tersedianya penjelasan keterkaitan antara sasaran dan prioritas pembangunan daerah RKPD 2018 dengan sasaran prioritas nasional (PN) RKP 2018</t>
  </si>
  <si>
    <t>8.       Terwujudnya konsistensi antara hasil evaluasi pelaksanaan RKPD 2017 dengan permasalahan/isu strategis</t>
  </si>
  <si>
    <t>9.       Terwujudnya konsistensi antara prioritas pembangunan daerah dengan permasalahan/isu strategis</t>
  </si>
  <si>
    <t>10.   Terwujudnya konsistensi antara prioritas pembangunan daerah dalam RKPD 2018 dengan program prioritas</t>
  </si>
  <si>
    <t>11.   Terwujudnya konsistensi antara prioritas pembangunan dalam RKPD 2018 dengan pagu anggaran</t>
  </si>
  <si>
    <t>12.   Tersedianya kerangka ekonomi dan kerangka pendanaan yang dilengkapi dengan proyeksi dan arah kebijakan</t>
  </si>
  <si>
    <t>13.   Tersedianya dukungan program prioritas daerah RKPD 2018 terhadap arah kebijakan PN RKP 2018 (Dimensi pembangunan manusia)</t>
  </si>
  <si>
    <t xml:space="preserve">14.   Tersedianya dukungan program prioritas daerah RKPD 2018 terhadap arah kebijakan PN RKP 2018 (Dimensi pembangunan sektor unggulan) </t>
  </si>
  <si>
    <t>15.   Tersedianya dukungan program prioritas daerah RKPD 2018 terhadap arah kebijakan PN RKP 2018 (Dimensi  Pemerataan Pembangunan dan Kewilayahan)</t>
  </si>
  <si>
    <t xml:space="preserve">16.   Tersedianya dukungan program prioritas daerah RKPD 2018 terhadap arah kebijakan PN Politik, Hukum, Pertahanan dan Keamanan </t>
  </si>
  <si>
    <t>17.   Tersedianya dukungan program daerah RKPD 2018 terhadap pengarusutamaan revolusi mental, gender, pembangunan berkelanjutan, perubahan iklim dan pemerataan antarkelompok pendapatan</t>
  </si>
  <si>
    <t>18.   Tersedianya kebijakan pembangunan daerah RKPD 2018 yang menerapkan konsep tematik, holistik, integratif, dan spasial  (THIS)</t>
  </si>
  <si>
    <t>19.   Tersedianya indikator kinerja sasaran pembangunan daerah dan program prioritas</t>
  </si>
  <si>
    <t>20.   Inovasi Penyelesaian Tantangan Pembangunan (Spesifik) Daerah</t>
  </si>
  <si>
    <t>21.   Inovasi dalam rencana pengelolaan pencapaian/pelaksanaan rencana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</si>
</sst>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12" xfId="0" applyFont="1" applyBorder="1"/>
    <xf numFmtId="0" fontId="8" fillId="0" borderId="18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8" fillId="0" borderId="32" xfId="0" applyFont="1" applyFill="1" applyBorder="1" applyAlignment="1">
      <alignment horizontal="center"/>
    </xf>
    <xf numFmtId="0" fontId="5" fillId="0" borderId="32" xfId="0" applyFont="1" applyBorder="1" applyAlignment="1">
      <alignment horizontal="left" vertical="center"/>
    </xf>
    <xf numFmtId="2" fontId="8" fillId="3" borderId="1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5" fillId="3" borderId="18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13" xfId="0" applyFont="1" applyBorder="1"/>
    <xf numFmtId="0" fontId="11" fillId="3" borderId="35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left" vertical="center" wrapText="1"/>
    </xf>
    <xf numFmtId="2" fontId="13" fillId="4" borderId="3" xfId="0" applyNumberFormat="1" applyFont="1" applyFill="1" applyBorder="1" applyAlignment="1">
      <alignment horizontal="center" vertical="center" wrapText="1"/>
    </xf>
    <xf numFmtId="2" fontId="13" fillId="4" borderId="11" xfId="0" applyNumberFormat="1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left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13" fillId="4" borderId="5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/>
    </xf>
    <xf numFmtId="2" fontId="13" fillId="4" borderId="5" xfId="0" applyNumberFormat="1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left" vertical="center" wrapText="1"/>
    </xf>
    <xf numFmtId="2" fontId="13" fillId="4" borderId="2" xfId="0" applyNumberFormat="1" applyFont="1" applyFill="1" applyBorder="1" applyAlignment="1">
      <alignment horizontal="center" vertical="center"/>
    </xf>
    <xf numFmtId="2" fontId="13" fillId="4" borderId="3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H13" zoomScale="82" zoomScaleNormal="82" workbookViewId="0">
      <selection activeCell="Q23" sqref="Q23"/>
    </sheetView>
  </sheetViews>
  <sheetFormatPr defaultRowHeight="15" x14ac:dyDescent="0.25"/>
  <cols>
    <col min="1" max="1" width="4.140625" style="2" bestFit="1" customWidth="1"/>
    <col min="2" max="2" width="30.85546875" bestFit="1" customWidth="1"/>
    <col min="3" max="3" width="26.140625" style="2" customWidth="1"/>
    <col min="5" max="5" width="4.140625" style="3" bestFit="1" customWidth="1"/>
    <col min="6" max="6" width="18.28515625" style="3" customWidth="1"/>
    <col min="7" max="7" width="70.7109375" style="4" customWidth="1"/>
    <col min="8" max="8" width="9.140625" style="2"/>
    <col min="10" max="10" width="4.140625" customWidth="1"/>
    <col min="11" max="11" width="20.28515625" bestFit="1" customWidth="1"/>
    <col min="12" max="12" width="55.28515625" style="105" customWidth="1"/>
    <col min="13" max="13" width="10" customWidth="1"/>
    <col min="15" max="15" width="4.140625" bestFit="1" customWidth="1"/>
    <col min="16" max="16" width="13" customWidth="1"/>
    <col min="17" max="17" width="70.7109375" customWidth="1"/>
  </cols>
  <sheetData>
    <row r="1" spans="1:19" ht="43.5" customHeight="1" x14ac:dyDescent="0.3">
      <c r="A1" s="127" t="s">
        <v>20</v>
      </c>
      <c r="B1" s="127"/>
      <c r="C1" s="127"/>
      <c r="E1" s="112" t="s">
        <v>20</v>
      </c>
      <c r="F1" s="112"/>
      <c r="G1" s="112"/>
      <c r="H1" s="112"/>
      <c r="J1" s="112" t="s">
        <v>20</v>
      </c>
      <c r="K1" s="112"/>
      <c r="L1" s="112"/>
      <c r="M1" s="112"/>
      <c r="O1" s="112" t="s">
        <v>20</v>
      </c>
      <c r="P1" s="112"/>
      <c r="Q1" s="112"/>
      <c r="R1" s="112"/>
      <c r="S1" s="1"/>
    </row>
    <row r="2" spans="1:19" ht="18.75" x14ac:dyDescent="0.3">
      <c r="A2" s="128" t="s">
        <v>0</v>
      </c>
      <c r="B2" s="128"/>
      <c r="C2" s="128"/>
      <c r="E2" s="112" t="s">
        <v>1</v>
      </c>
      <c r="F2" s="112"/>
      <c r="G2" s="112"/>
      <c r="H2" s="112"/>
      <c r="J2" s="112" t="s">
        <v>2</v>
      </c>
      <c r="K2" s="112"/>
      <c r="L2" s="112"/>
      <c r="M2" s="112"/>
      <c r="O2" s="112" t="s">
        <v>3</v>
      </c>
      <c r="P2" s="112"/>
      <c r="Q2" s="112"/>
      <c r="R2" s="112"/>
      <c r="S2" s="1"/>
    </row>
    <row r="4" spans="1:19" s="2" customFormat="1" x14ac:dyDescent="0.25">
      <c r="A4" s="68" t="s">
        <v>4</v>
      </c>
      <c r="B4" s="68" t="s">
        <v>5</v>
      </c>
      <c r="C4" s="68" t="s">
        <v>6</v>
      </c>
      <c r="E4" s="67" t="s">
        <v>4</v>
      </c>
      <c r="F4" s="67" t="s">
        <v>7</v>
      </c>
      <c r="G4" s="68" t="s">
        <v>8</v>
      </c>
      <c r="H4" s="67" t="s">
        <v>6</v>
      </c>
      <c r="J4" s="98" t="s">
        <v>4</v>
      </c>
      <c r="K4" s="5" t="s">
        <v>7</v>
      </c>
      <c r="L4" s="97" t="s">
        <v>9</v>
      </c>
      <c r="M4" s="98" t="s">
        <v>6</v>
      </c>
      <c r="O4" s="97" t="s">
        <v>4</v>
      </c>
      <c r="P4" s="97" t="s">
        <v>7</v>
      </c>
      <c r="Q4" s="97" t="s">
        <v>9</v>
      </c>
      <c r="R4" s="97" t="s">
        <v>6</v>
      </c>
    </row>
    <row r="5" spans="1:19" ht="46.5" customHeight="1" x14ac:dyDescent="0.25">
      <c r="A5" s="75">
        <v>1</v>
      </c>
      <c r="B5" s="72" t="s">
        <v>10</v>
      </c>
      <c r="C5" s="75">
        <v>0.45</v>
      </c>
      <c r="E5" s="115">
        <v>1</v>
      </c>
      <c r="F5" s="115" t="s">
        <v>22</v>
      </c>
      <c r="G5" s="71" t="s">
        <v>116</v>
      </c>
      <c r="H5" s="70">
        <v>0.06</v>
      </c>
      <c r="J5" s="109">
        <v>1</v>
      </c>
      <c r="K5" s="106" t="s">
        <v>22</v>
      </c>
      <c r="L5" s="102" t="s">
        <v>39</v>
      </c>
      <c r="M5" s="99">
        <v>0.03</v>
      </c>
      <c r="O5" s="113">
        <v>1</v>
      </c>
      <c r="P5" s="113" t="s">
        <v>96</v>
      </c>
      <c r="Q5" s="104" t="s">
        <v>97</v>
      </c>
      <c r="R5" s="101">
        <v>0.15</v>
      </c>
    </row>
    <row r="6" spans="1:19" ht="51" customHeight="1" x14ac:dyDescent="0.25">
      <c r="A6" s="75">
        <v>2</v>
      </c>
      <c r="B6" s="72" t="s">
        <v>12</v>
      </c>
      <c r="C6" s="75">
        <v>0.3</v>
      </c>
      <c r="E6" s="123"/>
      <c r="F6" s="123"/>
      <c r="G6" s="69" t="s">
        <v>117</v>
      </c>
      <c r="H6" s="70">
        <v>0.06</v>
      </c>
      <c r="J6" s="110"/>
      <c r="K6" s="107"/>
      <c r="L6" s="102" t="s">
        <v>23</v>
      </c>
      <c r="M6" s="99">
        <v>0.03</v>
      </c>
      <c r="O6" s="114"/>
      <c r="P6" s="114"/>
      <c r="Q6" s="104" t="s">
        <v>98</v>
      </c>
      <c r="R6" s="101">
        <v>0.2</v>
      </c>
    </row>
    <row r="7" spans="1:19" ht="39" customHeight="1" x14ac:dyDescent="0.25">
      <c r="A7" s="75">
        <v>3</v>
      </c>
      <c r="B7" s="72" t="s">
        <v>14</v>
      </c>
      <c r="C7" s="75">
        <v>0.25</v>
      </c>
      <c r="E7" s="123"/>
      <c r="F7" s="123"/>
      <c r="G7" s="69" t="s">
        <v>118</v>
      </c>
      <c r="H7" s="70">
        <v>0.06</v>
      </c>
      <c r="J7" s="110"/>
      <c r="K7" s="107"/>
      <c r="L7" s="102" t="s">
        <v>24</v>
      </c>
      <c r="M7" s="99">
        <v>0.03</v>
      </c>
      <c r="O7" s="113">
        <v>2</v>
      </c>
      <c r="P7" s="113" t="s">
        <v>99</v>
      </c>
      <c r="Q7" s="104" t="s">
        <v>100</v>
      </c>
      <c r="R7" s="101">
        <v>0.04</v>
      </c>
    </row>
    <row r="8" spans="1:19" x14ac:dyDescent="0.25">
      <c r="A8" s="129" t="s">
        <v>16</v>
      </c>
      <c r="B8" s="129"/>
      <c r="C8" s="68">
        <f>SUM(C5:C7)</f>
        <v>1</v>
      </c>
      <c r="E8" s="123"/>
      <c r="F8" s="123"/>
      <c r="G8" s="69" t="s">
        <v>119</v>
      </c>
      <c r="H8" s="70">
        <v>0.06</v>
      </c>
      <c r="J8" s="110"/>
      <c r="K8" s="107"/>
      <c r="L8" s="102" t="s">
        <v>25</v>
      </c>
      <c r="M8" s="99">
        <v>0.03</v>
      </c>
      <c r="O8" s="133"/>
      <c r="P8" s="133"/>
      <c r="Q8" s="104" t="s">
        <v>101</v>
      </c>
      <c r="R8" s="101">
        <v>0.03</v>
      </c>
    </row>
    <row r="9" spans="1:19" ht="30" x14ac:dyDescent="0.25">
      <c r="E9" s="116"/>
      <c r="F9" s="116"/>
      <c r="G9" s="71" t="s">
        <v>120</v>
      </c>
      <c r="H9" s="70">
        <v>0.06</v>
      </c>
      <c r="J9" s="110"/>
      <c r="K9" s="107"/>
      <c r="L9" s="102" t="s">
        <v>75</v>
      </c>
      <c r="M9" s="99">
        <v>0.03</v>
      </c>
      <c r="O9" s="133"/>
      <c r="P9" s="133"/>
      <c r="Q9" s="104" t="s">
        <v>102</v>
      </c>
      <c r="R9" s="101">
        <v>0.04</v>
      </c>
    </row>
    <row r="10" spans="1:19" ht="30" x14ac:dyDescent="0.25">
      <c r="E10" s="115">
        <v>2</v>
      </c>
      <c r="F10" s="115" t="s">
        <v>26</v>
      </c>
      <c r="G10" s="71" t="s">
        <v>121</v>
      </c>
      <c r="H10" s="70">
        <v>7.4999999999999997E-2</v>
      </c>
      <c r="J10" s="110"/>
      <c r="K10" s="107"/>
      <c r="L10" s="102" t="s">
        <v>76</v>
      </c>
      <c r="M10" s="99">
        <v>0.03</v>
      </c>
      <c r="O10" s="114"/>
      <c r="P10" s="114"/>
      <c r="Q10" s="104" t="s">
        <v>103</v>
      </c>
      <c r="R10" s="101">
        <v>0.04</v>
      </c>
    </row>
    <row r="11" spans="1:19" ht="45" customHeight="1" x14ac:dyDescent="0.25">
      <c r="E11" s="116"/>
      <c r="F11" s="116"/>
      <c r="G11" s="71" t="s">
        <v>122</v>
      </c>
      <c r="H11" s="70">
        <v>7.4999999999999997E-2</v>
      </c>
      <c r="J11" s="110"/>
      <c r="K11" s="107"/>
      <c r="L11" s="102" t="s">
        <v>77</v>
      </c>
      <c r="M11" s="99">
        <v>0.03</v>
      </c>
      <c r="O11" s="113">
        <v>3</v>
      </c>
      <c r="P11" s="113" t="s">
        <v>104</v>
      </c>
      <c r="Q11" s="104" t="s">
        <v>105</v>
      </c>
      <c r="R11" s="101">
        <v>2.5000000000000001E-2</v>
      </c>
    </row>
    <row r="12" spans="1:19" ht="30" x14ac:dyDescent="0.25">
      <c r="E12" s="115">
        <v>3</v>
      </c>
      <c r="F12" s="115" t="s">
        <v>27</v>
      </c>
      <c r="G12" s="69" t="s">
        <v>123</v>
      </c>
      <c r="H12" s="70">
        <v>7.4999999999999997E-2</v>
      </c>
      <c r="J12" s="110"/>
      <c r="K12" s="107"/>
      <c r="L12" s="102" t="s">
        <v>78</v>
      </c>
      <c r="M12" s="99">
        <v>0.03</v>
      </c>
      <c r="O12" s="133"/>
      <c r="P12" s="133"/>
      <c r="Q12" s="104" t="s">
        <v>106</v>
      </c>
      <c r="R12" s="101">
        <v>2.5000000000000001E-2</v>
      </c>
    </row>
    <row r="13" spans="1:19" ht="30" x14ac:dyDescent="0.25">
      <c r="E13" s="123"/>
      <c r="F13" s="123"/>
      <c r="G13" s="69" t="s">
        <v>124</v>
      </c>
      <c r="H13" s="70">
        <v>2.5000000000000001E-2</v>
      </c>
      <c r="J13" s="110"/>
      <c r="K13" s="107"/>
      <c r="L13" s="102" t="s">
        <v>79</v>
      </c>
      <c r="M13" s="99">
        <v>0.03</v>
      </c>
      <c r="O13" s="133"/>
      <c r="P13" s="133"/>
      <c r="Q13" s="104" t="s">
        <v>107</v>
      </c>
      <c r="R13" s="101">
        <v>2.5000000000000001E-2</v>
      </c>
    </row>
    <row r="14" spans="1:19" ht="30" x14ac:dyDescent="0.25">
      <c r="E14" s="123"/>
      <c r="F14" s="123"/>
      <c r="G14" s="71" t="s">
        <v>125</v>
      </c>
      <c r="H14" s="70">
        <v>2.5000000000000001E-2</v>
      </c>
      <c r="J14" s="111"/>
      <c r="K14" s="108"/>
      <c r="L14" s="102" t="s">
        <v>80</v>
      </c>
      <c r="M14" s="99">
        <v>0.03</v>
      </c>
      <c r="O14" s="133"/>
      <c r="P14" s="133"/>
      <c r="Q14" s="104" t="s">
        <v>108</v>
      </c>
      <c r="R14" s="101">
        <v>2.5000000000000001E-2</v>
      </c>
    </row>
    <row r="15" spans="1:19" ht="30" x14ac:dyDescent="0.25">
      <c r="E15" s="116"/>
      <c r="F15" s="116"/>
      <c r="G15" s="71" t="s">
        <v>126</v>
      </c>
      <c r="H15" s="70">
        <v>2.5000000000000001E-2</v>
      </c>
      <c r="J15" s="109">
        <v>2</v>
      </c>
      <c r="K15" s="113" t="s">
        <v>81</v>
      </c>
      <c r="L15" s="71" t="s">
        <v>82</v>
      </c>
      <c r="M15" s="100">
        <v>0.05</v>
      </c>
      <c r="O15" s="114"/>
      <c r="P15" s="114"/>
      <c r="Q15" s="102" t="s">
        <v>109</v>
      </c>
      <c r="R15" s="101">
        <v>0.05</v>
      </c>
    </row>
    <row r="16" spans="1:19" ht="30" customHeight="1" x14ac:dyDescent="0.25">
      <c r="E16" s="115">
        <v>4</v>
      </c>
      <c r="F16" s="124" t="s">
        <v>28</v>
      </c>
      <c r="G16" s="71" t="s">
        <v>127</v>
      </c>
      <c r="H16" s="70">
        <v>0.03</v>
      </c>
      <c r="J16" s="111"/>
      <c r="K16" s="114"/>
      <c r="L16" s="71" t="s">
        <v>83</v>
      </c>
      <c r="M16" s="100">
        <v>0.05</v>
      </c>
      <c r="O16" s="113">
        <v>4</v>
      </c>
      <c r="P16" s="113" t="s">
        <v>110</v>
      </c>
      <c r="Q16" s="102" t="s">
        <v>18</v>
      </c>
      <c r="R16" s="101">
        <v>0.1</v>
      </c>
    </row>
    <row r="17" spans="5:18" ht="30" x14ac:dyDescent="0.25">
      <c r="E17" s="123"/>
      <c r="F17" s="125"/>
      <c r="G17" s="71" t="s">
        <v>128</v>
      </c>
      <c r="H17" s="70">
        <v>0.03</v>
      </c>
      <c r="J17" s="109">
        <v>3</v>
      </c>
      <c r="K17" s="113" t="s">
        <v>84</v>
      </c>
      <c r="L17" s="71" t="s">
        <v>85</v>
      </c>
      <c r="M17" s="100">
        <v>0.05</v>
      </c>
      <c r="O17" s="133"/>
      <c r="P17" s="133"/>
      <c r="Q17" s="102" t="s">
        <v>19</v>
      </c>
      <c r="R17" s="101">
        <v>0.1</v>
      </c>
    </row>
    <row r="18" spans="5:18" ht="30" x14ac:dyDescent="0.25">
      <c r="E18" s="123"/>
      <c r="F18" s="125"/>
      <c r="G18" s="71" t="s">
        <v>129</v>
      </c>
      <c r="H18" s="70">
        <v>0.03</v>
      </c>
      <c r="J18" s="111"/>
      <c r="K18" s="114"/>
      <c r="L18" s="71" t="s">
        <v>86</v>
      </c>
      <c r="M18" s="100">
        <v>0.05</v>
      </c>
      <c r="O18" s="114"/>
      <c r="P18" s="114"/>
      <c r="Q18" s="104" t="s">
        <v>111</v>
      </c>
      <c r="R18" s="101">
        <v>0.15</v>
      </c>
    </row>
    <row r="19" spans="5:18" ht="45" x14ac:dyDescent="0.25">
      <c r="E19" s="123"/>
      <c r="F19" s="125"/>
      <c r="G19" s="71" t="s">
        <v>130</v>
      </c>
      <c r="H19" s="70">
        <v>0.03</v>
      </c>
      <c r="J19" s="109">
        <v>4</v>
      </c>
      <c r="K19" s="113" t="s">
        <v>87</v>
      </c>
      <c r="L19" s="103" t="s">
        <v>88</v>
      </c>
      <c r="M19" s="100">
        <v>0.05</v>
      </c>
      <c r="O19" s="130" t="s">
        <v>112</v>
      </c>
      <c r="P19" s="131"/>
      <c r="Q19" s="132"/>
      <c r="R19" s="98">
        <f>SUM(R5:R18)</f>
        <v>1</v>
      </c>
    </row>
    <row r="20" spans="5:18" ht="30" x14ac:dyDescent="0.25">
      <c r="E20" s="123"/>
      <c r="F20" s="125"/>
      <c r="G20" s="71" t="s">
        <v>131</v>
      </c>
      <c r="H20" s="70">
        <v>0.02</v>
      </c>
      <c r="J20" s="111"/>
      <c r="K20" s="114"/>
      <c r="L20" s="71" t="s">
        <v>89</v>
      </c>
      <c r="M20" s="100">
        <v>0.05</v>
      </c>
    </row>
    <row r="21" spans="5:18" ht="45" x14ac:dyDescent="0.25">
      <c r="E21" s="123"/>
      <c r="F21" s="125"/>
      <c r="G21" s="71" t="s">
        <v>132</v>
      </c>
      <c r="H21" s="70">
        <v>0.03</v>
      </c>
      <c r="J21" s="109">
        <v>5</v>
      </c>
      <c r="K21" s="109" t="s">
        <v>90</v>
      </c>
      <c r="L21" s="71" t="s">
        <v>91</v>
      </c>
      <c r="M21" s="100">
        <v>0.05</v>
      </c>
    </row>
    <row r="22" spans="5:18" ht="30" x14ac:dyDescent="0.25">
      <c r="E22" s="116"/>
      <c r="F22" s="126"/>
      <c r="G22" s="71" t="s">
        <v>133</v>
      </c>
      <c r="H22" s="70">
        <v>0.03</v>
      </c>
      <c r="J22" s="111"/>
      <c r="K22" s="111"/>
      <c r="L22" s="103" t="s">
        <v>92</v>
      </c>
      <c r="M22" s="100">
        <v>0.05</v>
      </c>
    </row>
    <row r="23" spans="5:18" ht="30" customHeight="1" x14ac:dyDescent="0.25">
      <c r="E23" s="70">
        <v>5</v>
      </c>
      <c r="F23" s="72" t="s">
        <v>29</v>
      </c>
      <c r="G23" s="73" t="s">
        <v>134</v>
      </c>
      <c r="H23" s="70">
        <v>0.05</v>
      </c>
      <c r="J23" s="109">
        <v>6</v>
      </c>
      <c r="K23" s="113" t="s">
        <v>93</v>
      </c>
      <c r="L23" s="71" t="s">
        <v>94</v>
      </c>
      <c r="M23" s="100">
        <v>0.15</v>
      </c>
    </row>
    <row r="24" spans="5:18" x14ac:dyDescent="0.25">
      <c r="E24" s="115">
        <v>6</v>
      </c>
      <c r="F24" s="117" t="s">
        <v>30</v>
      </c>
      <c r="G24" s="71" t="s">
        <v>135</v>
      </c>
      <c r="H24" s="70">
        <v>7.4999999999999997E-2</v>
      </c>
      <c r="J24" s="111"/>
      <c r="K24" s="114"/>
      <c r="L24" s="104" t="s">
        <v>95</v>
      </c>
      <c r="M24" s="100">
        <v>0.15</v>
      </c>
    </row>
    <row r="25" spans="5:18" x14ac:dyDescent="0.25">
      <c r="E25" s="116"/>
      <c r="F25" s="118"/>
      <c r="G25" s="71" t="s">
        <v>136</v>
      </c>
      <c r="H25" s="70">
        <v>7.4999999999999997E-2</v>
      </c>
      <c r="J25" s="119" t="s">
        <v>112</v>
      </c>
      <c r="K25" s="120"/>
      <c r="L25" s="121"/>
      <c r="M25" s="98">
        <f>SUM(M5:M24)</f>
        <v>1.0000000000000002</v>
      </c>
    </row>
    <row r="26" spans="5:18" x14ac:dyDescent="0.25">
      <c r="E26" s="122" t="s">
        <v>16</v>
      </c>
      <c r="F26" s="122"/>
      <c r="G26" s="122"/>
      <c r="H26" s="74">
        <f>SUM(H5:H25)</f>
        <v>1.0000000000000002</v>
      </c>
    </row>
  </sheetData>
  <mergeCells count="42">
    <mergeCell ref="O19:Q19"/>
    <mergeCell ref="J23:J24"/>
    <mergeCell ref="K23:K24"/>
    <mergeCell ref="O5:O6"/>
    <mergeCell ref="P5:P6"/>
    <mergeCell ref="O7:O10"/>
    <mergeCell ref="P7:P10"/>
    <mergeCell ref="O11:O15"/>
    <mergeCell ref="P11:P15"/>
    <mergeCell ref="O16:O18"/>
    <mergeCell ref="P16:P18"/>
    <mergeCell ref="J15:J16"/>
    <mergeCell ref="K15:K16"/>
    <mergeCell ref="J17:J18"/>
    <mergeCell ref="K17:K18"/>
    <mergeCell ref="J19:J20"/>
    <mergeCell ref="A1:C1"/>
    <mergeCell ref="E1:H1"/>
    <mergeCell ref="E5:E9"/>
    <mergeCell ref="A2:C2"/>
    <mergeCell ref="E2:H2"/>
    <mergeCell ref="F5:F9"/>
    <mergeCell ref="A8:B8"/>
    <mergeCell ref="E26:G26"/>
    <mergeCell ref="E10:E11"/>
    <mergeCell ref="F10:F11"/>
    <mergeCell ref="E12:E15"/>
    <mergeCell ref="F12:F15"/>
    <mergeCell ref="E16:E22"/>
    <mergeCell ref="F16:F22"/>
    <mergeCell ref="K19:K20"/>
    <mergeCell ref="J21:J22"/>
    <mergeCell ref="K21:K22"/>
    <mergeCell ref="E24:E25"/>
    <mergeCell ref="F24:F25"/>
    <mergeCell ref="J25:L25"/>
    <mergeCell ref="K5:K14"/>
    <mergeCell ref="J5:J14"/>
    <mergeCell ref="O2:R2"/>
    <mergeCell ref="J2:M2"/>
    <mergeCell ref="O1:R1"/>
    <mergeCell ref="J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374"/>
  <sheetViews>
    <sheetView topLeftCell="A358" zoomScale="80" zoomScaleNormal="80" workbookViewId="0">
      <selection activeCell="A368" sqref="A368:W368"/>
    </sheetView>
  </sheetViews>
  <sheetFormatPr defaultColWidth="6.5703125" defaultRowHeight="15" x14ac:dyDescent="0.25"/>
  <cols>
    <col min="1" max="1" width="6.5703125" style="6"/>
    <col min="2" max="2" width="34.28515625" style="6" customWidth="1"/>
    <col min="3" max="9" width="6.5703125" style="7"/>
    <col min="10" max="20" width="6.5703125" style="6"/>
    <col min="21" max="21" width="8.140625" style="6" customWidth="1"/>
    <col min="22" max="26" width="6.5703125" style="6"/>
    <col min="27" max="27" width="27.7109375" style="6" customWidth="1"/>
    <col min="28" max="16384" width="6.5703125" style="6"/>
  </cols>
  <sheetData>
    <row r="1" spans="1:228" x14ac:dyDescent="0.25">
      <c r="H1" s="6"/>
      <c r="I1" s="6"/>
    </row>
    <row r="2" spans="1:228" x14ac:dyDescent="0.25">
      <c r="H2" s="6"/>
      <c r="I2" s="6"/>
    </row>
    <row r="3" spans="1:228" x14ac:dyDescent="0.25">
      <c r="A3" s="134" t="s">
        <v>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8"/>
      <c r="Y3" s="8"/>
      <c r="Z3" s="135" t="s">
        <v>37</v>
      </c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</row>
    <row r="4" spans="1:228" ht="15.75" thickBot="1" x14ac:dyDescent="0.3">
      <c r="A4" s="134" t="s">
        <v>36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8"/>
      <c r="Y4" s="8"/>
      <c r="Z4" s="136" t="s">
        <v>38</v>
      </c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</row>
    <row r="5" spans="1:228" ht="15.75" thickBot="1" x14ac:dyDescent="0.3">
      <c r="A5" s="153" t="s">
        <v>41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5"/>
      <c r="X5" s="8"/>
      <c r="Y5" s="8"/>
      <c r="Z5" s="137" t="str">
        <f>A5</f>
        <v>Aceh</v>
      </c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9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228" ht="30" customHeight="1" thickBot="1" x14ac:dyDescent="0.3">
      <c r="A6" s="161" t="s">
        <v>4</v>
      </c>
      <c r="B6" s="161" t="s">
        <v>31</v>
      </c>
      <c r="C6" s="156" t="s">
        <v>32</v>
      </c>
      <c r="D6" s="157"/>
      <c r="E6" s="157"/>
      <c r="F6" s="157"/>
      <c r="G6" s="158"/>
      <c r="H6" s="159" t="s">
        <v>11</v>
      </c>
      <c r="I6" s="160"/>
      <c r="J6" s="159" t="s">
        <v>13</v>
      </c>
      <c r="K6" s="163"/>
      <c r="L6" s="163"/>
      <c r="M6" s="160"/>
      <c r="N6" s="166" t="s">
        <v>15</v>
      </c>
      <c r="O6" s="168"/>
      <c r="P6" s="168"/>
      <c r="Q6" s="168"/>
      <c r="R6" s="168"/>
      <c r="S6" s="168"/>
      <c r="T6" s="167"/>
      <c r="U6" s="9" t="s">
        <v>33</v>
      </c>
      <c r="V6" s="166" t="s">
        <v>34</v>
      </c>
      <c r="W6" s="167"/>
      <c r="X6" s="10"/>
      <c r="Y6" s="10"/>
      <c r="Z6" s="140" t="s">
        <v>4</v>
      </c>
      <c r="AA6" s="142" t="s">
        <v>31</v>
      </c>
      <c r="AB6" s="144" t="s">
        <v>32</v>
      </c>
      <c r="AC6" s="145"/>
      <c r="AD6" s="145"/>
      <c r="AE6" s="145"/>
      <c r="AF6" s="145"/>
      <c r="AG6" s="146" t="s">
        <v>11</v>
      </c>
      <c r="AH6" s="147"/>
      <c r="AI6" s="146" t="s">
        <v>13</v>
      </c>
      <c r="AJ6" s="148"/>
      <c r="AK6" s="148"/>
      <c r="AL6" s="147"/>
      <c r="AM6" s="146" t="s">
        <v>15</v>
      </c>
      <c r="AN6" s="148"/>
      <c r="AO6" s="148"/>
      <c r="AP6" s="148"/>
      <c r="AQ6" s="148"/>
      <c r="AR6" s="148"/>
      <c r="AS6" s="147"/>
      <c r="AT6" s="61" t="s">
        <v>17</v>
      </c>
      <c r="AU6" s="149" t="s">
        <v>34</v>
      </c>
      <c r="AV6" s="150"/>
      <c r="AW6" s="151" t="s">
        <v>21</v>
      </c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</row>
    <row r="7" spans="1:228" s="16" customFormat="1" ht="15.75" thickBot="1" x14ac:dyDescent="0.3">
      <c r="A7" s="162"/>
      <c r="B7" s="162"/>
      <c r="C7" s="11">
        <v>1</v>
      </c>
      <c r="D7" s="12">
        <v>2</v>
      </c>
      <c r="E7" s="12">
        <v>3</v>
      </c>
      <c r="F7" s="12">
        <v>4</v>
      </c>
      <c r="G7" s="13">
        <v>5</v>
      </c>
      <c r="H7" s="11">
        <v>6</v>
      </c>
      <c r="I7" s="13">
        <v>7</v>
      </c>
      <c r="J7" s="11">
        <v>8</v>
      </c>
      <c r="K7" s="12">
        <v>9</v>
      </c>
      <c r="L7" s="12">
        <v>10</v>
      </c>
      <c r="M7" s="13">
        <v>11</v>
      </c>
      <c r="N7" s="11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3">
        <v>18</v>
      </c>
      <c r="U7" s="14">
        <v>19</v>
      </c>
      <c r="V7" s="11">
        <v>20</v>
      </c>
      <c r="W7" s="13">
        <v>21</v>
      </c>
      <c r="X7" s="15"/>
      <c r="Y7" s="15"/>
      <c r="Z7" s="141"/>
      <c r="AA7" s="143"/>
      <c r="AB7" s="52">
        <v>1</v>
      </c>
      <c r="AC7" s="53">
        <v>2</v>
      </c>
      <c r="AD7" s="53">
        <v>3</v>
      </c>
      <c r="AE7" s="53">
        <v>4</v>
      </c>
      <c r="AF7" s="53">
        <v>5</v>
      </c>
      <c r="AG7" s="52">
        <v>6</v>
      </c>
      <c r="AH7" s="54">
        <v>7</v>
      </c>
      <c r="AI7" s="52">
        <v>8</v>
      </c>
      <c r="AJ7" s="53">
        <v>9</v>
      </c>
      <c r="AK7" s="55">
        <v>10</v>
      </c>
      <c r="AL7" s="56">
        <v>11</v>
      </c>
      <c r="AM7" s="52">
        <v>12</v>
      </c>
      <c r="AN7" s="53">
        <v>13</v>
      </c>
      <c r="AO7" s="53">
        <v>14</v>
      </c>
      <c r="AP7" s="53">
        <v>15</v>
      </c>
      <c r="AQ7" s="57">
        <v>16</v>
      </c>
      <c r="AR7" s="58">
        <v>17</v>
      </c>
      <c r="AS7" s="56">
        <v>18</v>
      </c>
      <c r="AT7" s="52">
        <v>19</v>
      </c>
      <c r="AU7" s="59">
        <v>20</v>
      </c>
      <c r="AV7" s="60">
        <v>21</v>
      </c>
      <c r="AW7" s="152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</row>
    <row r="8" spans="1:228" x14ac:dyDescent="0.25">
      <c r="A8" s="17">
        <v>1</v>
      </c>
      <c r="B8" s="18"/>
      <c r="C8" s="19"/>
      <c r="D8" s="20"/>
      <c r="E8" s="20"/>
      <c r="F8" s="20"/>
      <c r="G8" s="21"/>
      <c r="H8" s="22"/>
      <c r="I8" s="23"/>
      <c r="J8" s="22"/>
      <c r="K8" s="24"/>
      <c r="L8" s="24"/>
      <c r="M8" s="23"/>
      <c r="N8" s="22"/>
      <c r="O8" s="24"/>
      <c r="P8" s="24"/>
      <c r="Q8" s="24"/>
      <c r="R8" s="24"/>
      <c r="S8" s="24"/>
      <c r="T8" s="23"/>
      <c r="U8" s="25"/>
      <c r="V8" s="22"/>
      <c r="W8" s="23"/>
      <c r="X8" s="15"/>
      <c r="Y8" s="15"/>
      <c r="Z8" s="48">
        <v>1</v>
      </c>
      <c r="AA8" s="62">
        <f>B8</f>
        <v>0</v>
      </c>
      <c r="AB8" s="49">
        <f>C8*'Kriteria Indikator'!$H$5</f>
        <v>0</v>
      </c>
      <c r="AC8" s="50">
        <f>D8*'Kriteria Indikator'!$H$6</f>
        <v>0</v>
      </c>
      <c r="AD8" s="50">
        <f>E8*'Kriteria Indikator'!$H$7</f>
        <v>0</v>
      </c>
      <c r="AE8" s="50">
        <f>F8*'Kriteria Indikator'!$H$8</f>
        <v>0</v>
      </c>
      <c r="AF8" s="50">
        <f>G8*'Kriteria Indikator'!$H$9</f>
        <v>0</v>
      </c>
      <c r="AG8" s="49">
        <f>H8*'Kriteria Indikator'!$H$10</f>
        <v>0</v>
      </c>
      <c r="AH8" s="51">
        <f>I8*'Kriteria Indikator'!$H$11</f>
        <v>0</v>
      </c>
      <c r="AI8" s="49">
        <f>J8*'Kriteria Indikator'!$H$12</f>
        <v>0</v>
      </c>
      <c r="AJ8" s="49">
        <f>K8*'Kriteria Indikator'!$H$13</f>
        <v>0</v>
      </c>
      <c r="AK8" s="49">
        <f>L8*'Kriteria Indikator'!$H$14</f>
        <v>0</v>
      </c>
      <c r="AL8" s="49">
        <f>M8*'Kriteria Indikator'!$H$15</f>
        <v>0</v>
      </c>
      <c r="AM8" s="49">
        <f>N8*'Kriteria Indikator'!$H$16</f>
        <v>0</v>
      </c>
      <c r="AN8" s="49">
        <f>O8*'Kriteria Indikator'!$H$17</f>
        <v>0</v>
      </c>
      <c r="AO8" s="49">
        <f>P8*'Kriteria Indikator'!$H$18</f>
        <v>0</v>
      </c>
      <c r="AP8" s="49">
        <f>Q8*'Kriteria Indikator'!$H$19</f>
        <v>0</v>
      </c>
      <c r="AQ8" s="49">
        <f>R8*'Kriteria Indikator'!$H$20</f>
        <v>0</v>
      </c>
      <c r="AR8" s="49">
        <f>S8*'Kriteria Indikator'!$H$21</f>
        <v>0</v>
      </c>
      <c r="AS8" s="49">
        <f>T8*'Kriteria Indikator'!$H$22</f>
        <v>0</v>
      </c>
      <c r="AT8" s="49">
        <f>U8*'Kriteria Indikator'!$H$23</f>
        <v>0</v>
      </c>
      <c r="AU8" s="49">
        <f>V8*'Kriteria Indikator'!$H$24</f>
        <v>0</v>
      </c>
      <c r="AV8" s="49">
        <f>W8*'Kriteria Indikator'!$H$25</f>
        <v>0</v>
      </c>
      <c r="AW8" s="76">
        <f>SUM(AB8:AV8)</f>
        <v>0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</row>
    <row r="9" spans="1:228" x14ac:dyDescent="0.25">
      <c r="A9" s="26">
        <v>3</v>
      </c>
      <c r="B9" s="27"/>
      <c r="C9" s="28"/>
      <c r="D9" s="29"/>
      <c r="E9" s="29"/>
      <c r="F9" s="29"/>
      <c r="G9" s="30"/>
      <c r="H9" s="31"/>
      <c r="I9" s="32"/>
      <c r="J9" s="31"/>
      <c r="K9" s="33"/>
      <c r="L9" s="33"/>
      <c r="M9" s="32"/>
      <c r="N9" s="31"/>
      <c r="O9" s="33"/>
      <c r="P9" s="33"/>
      <c r="Q9" s="33"/>
      <c r="R9" s="33"/>
      <c r="S9" s="33"/>
      <c r="T9" s="32"/>
      <c r="U9" s="34"/>
      <c r="V9" s="31"/>
      <c r="W9" s="32"/>
      <c r="X9" s="15"/>
      <c r="Y9" s="15"/>
      <c r="Z9" s="47">
        <v>3</v>
      </c>
      <c r="AA9" s="63">
        <f t="shared" ref="AA9:AA10" si="0">B9</f>
        <v>0</v>
      </c>
      <c r="AB9" s="49">
        <f>C9*'Kriteria Indikator'!$H$5</f>
        <v>0</v>
      </c>
      <c r="AC9" s="50">
        <f>D9*'Kriteria Indikator'!$H$6</f>
        <v>0</v>
      </c>
      <c r="AD9" s="50">
        <f>E9*'Kriteria Indikator'!$H$7</f>
        <v>0</v>
      </c>
      <c r="AE9" s="50">
        <f>F9*'Kriteria Indikator'!$H$8</f>
        <v>0</v>
      </c>
      <c r="AF9" s="50">
        <f>G9*'Kriteria Indikator'!$H$9</f>
        <v>0</v>
      </c>
      <c r="AG9" s="49">
        <f>H9*'Kriteria Indikator'!$H$10</f>
        <v>0</v>
      </c>
      <c r="AH9" s="51">
        <f>I9*'Kriteria Indikator'!$H$11</f>
        <v>0</v>
      </c>
      <c r="AI9" s="49">
        <f>J9*'Kriteria Indikator'!$H$12</f>
        <v>0</v>
      </c>
      <c r="AJ9" s="49">
        <f>K9*'Kriteria Indikator'!$H$13</f>
        <v>0</v>
      </c>
      <c r="AK9" s="49">
        <f>L9*'Kriteria Indikator'!$H$14</f>
        <v>0</v>
      </c>
      <c r="AL9" s="49">
        <f>M9*'Kriteria Indikator'!$H$15</f>
        <v>0</v>
      </c>
      <c r="AM9" s="49">
        <f>N9*'Kriteria Indikator'!$H$16</f>
        <v>0</v>
      </c>
      <c r="AN9" s="49">
        <f>O9*'Kriteria Indikator'!$H$17</f>
        <v>0</v>
      </c>
      <c r="AO9" s="49">
        <f>P9*'Kriteria Indikator'!$H$18</f>
        <v>0</v>
      </c>
      <c r="AP9" s="49">
        <f>Q9*'Kriteria Indikator'!$H$19</f>
        <v>0</v>
      </c>
      <c r="AQ9" s="49">
        <f>R9*'Kriteria Indikator'!$H$20</f>
        <v>0</v>
      </c>
      <c r="AR9" s="49">
        <f>S9*'Kriteria Indikator'!$H$21</f>
        <v>0</v>
      </c>
      <c r="AS9" s="49">
        <f>T9*'Kriteria Indikator'!$H$22</f>
        <v>0</v>
      </c>
      <c r="AT9" s="49">
        <f>U9*'Kriteria Indikator'!$H$23</f>
        <v>0</v>
      </c>
      <c r="AU9" s="49">
        <f>V9*'Kriteria Indikator'!$H$24</f>
        <v>0</v>
      </c>
      <c r="AV9" s="49">
        <f>W9*'Kriteria Indikator'!$H$25</f>
        <v>0</v>
      </c>
      <c r="AW9" s="76">
        <f t="shared" ref="AW9:AW10" si="1">SUM(AB9:AV9)</f>
        <v>0</v>
      </c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</row>
    <row r="10" spans="1:228" ht="15.75" thickBot="1" x14ac:dyDescent="0.3">
      <c r="A10" s="35">
        <v>4</v>
      </c>
      <c r="B10" s="36"/>
      <c r="C10" s="37"/>
      <c r="D10" s="38"/>
      <c r="E10" s="38"/>
      <c r="F10" s="38"/>
      <c r="G10" s="39"/>
      <c r="H10" s="40"/>
      <c r="I10" s="41"/>
      <c r="J10" s="40"/>
      <c r="K10" s="42"/>
      <c r="L10" s="42"/>
      <c r="M10" s="41"/>
      <c r="N10" s="40"/>
      <c r="O10" s="42"/>
      <c r="P10" s="42"/>
      <c r="Q10" s="42"/>
      <c r="R10" s="42"/>
      <c r="S10" s="42"/>
      <c r="T10" s="41"/>
      <c r="U10" s="43"/>
      <c r="V10" s="40"/>
      <c r="W10" s="41"/>
      <c r="X10" s="15"/>
      <c r="Y10" s="15"/>
      <c r="Z10" s="64">
        <v>4</v>
      </c>
      <c r="AA10" s="65">
        <f t="shared" si="0"/>
        <v>0</v>
      </c>
      <c r="AB10" s="49">
        <f>C10*'Kriteria Indikator'!$H$5</f>
        <v>0</v>
      </c>
      <c r="AC10" s="50">
        <f>D10*'Kriteria Indikator'!$H$6</f>
        <v>0</v>
      </c>
      <c r="AD10" s="50">
        <f>E10*'Kriteria Indikator'!$H$7</f>
        <v>0</v>
      </c>
      <c r="AE10" s="50">
        <f>F10*'Kriteria Indikator'!$H$8</f>
        <v>0</v>
      </c>
      <c r="AF10" s="50">
        <f>G10*'Kriteria Indikator'!$H$9</f>
        <v>0</v>
      </c>
      <c r="AG10" s="49">
        <f>H10*'Kriteria Indikator'!$H$10</f>
        <v>0</v>
      </c>
      <c r="AH10" s="51">
        <f>I10*'Kriteria Indikator'!$H$11</f>
        <v>0</v>
      </c>
      <c r="AI10" s="49">
        <f>J10*'Kriteria Indikator'!$H$12</f>
        <v>0</v>
      </c>
      <c r="AJ10" s="49">
        <f>K10*'Kriteria Indikator'!$H$13</f>
        <v>0</v>
      </c>
      <c r="AK10" s="49">
        <f>L10*'Kriteria Indikator'!$H$14</f>
        <v>0</v>
      </c>
      <c r="AL10" s="49">
        <f>M10*'Kriteria Indikator'!$H$15</f>
        <v>0</v>
      </c>
      <c r="AM10" s="49">
        <f>N10*'Kriteria Indikator'!$H$16</f>
        <v>0</v>
      </c>
      <c r="AN10" s="49">
        <f>O10*'Kriteria Indikator'!$H$17</f>
        <v>0</v>
      </c>
      <c r="AO10" s="49">
        <f>P10*'Kriteria Indikator'!$H$18</f>
        <v>0</v>
      </c>
      <c r="AP10" s="49">
        <f>Q10*'Kriteria Indikator'!$H$19</f>
        <v>0</v>
      </c>
      <c r="AQ10" s="49">
        <f>R10*'Kriteria Indikator'!$H$20</f>
        <v>0</v>
      </c>
      <c r="AR10" s="49">
        <f>S10*'Kriteria Indikator'!$H$21</f>
        <v>0</v>
      </c>
      <c r="AS10" s="49">
        <f>T10*'Kriteria Indikator'!$H$22</f>
        <v>0</v>
      </c>
      <c r="AT10" s="49">
        <f>U10*'Kriteria Indikator'!$H$23</f>
        <v>0</v>
      </c>
      <c r="AU10" s="49">
        <f>V10*'Kriteria Indikator'!$H$24</f>
        <v>0</v>
      </c>
      <c r="AV10" s="49">
        <f>W10*'Kriteria Indikator'!$H$25</f>
        <v>0</v>
      </c>
      <c r="AW10" s="76">
        <f t="shared" si="1"/>
        <v>0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</row>
    <row r="11" spans="1:228" ht="15.75" thickBot="1" x14ac:dyDescent="0.3">
      <c r="A11" s="44"/>
      <c r="B11" s="44"/>
      <c r="C11" s="45"/>
      <c r="D11" s="45"/>
      <c r="E11" s="45"/>
      <c r="F11" s="45"/>
      <c r="G11" s="45"/>
      <c r="H11" s="6"/>
      <c r="I11" s="6"/>
      <c r="Z11" s="164" t="s">
        <v>35</v>
      </c>
      <c r="AA11" s="165"/>
      <c r="AB11" s="66">
        <f>AVERAGE(AB8:AB10)</f>
        <v>0</v>
      </c>
      <c r="AC11" s="66">
        <f t="shared" ref="AC11:AW11" si="2">AVERAGE(AC8:AC10)</f>
        <v>0</v>
      </c>
      <c r="AD11" s="66">
        <f t="shared" si="2"/>
        <v>0</v>
      </c>
      <c r="AE11" s="66">
        <f t="shared" si="2"/>
        <v>0</v>
      </c>
      <c r="AF11" s="66">
        <f t="shared" si="2"/>
        <v>0</v>
      </c>
      <c r="AG11" s="66">
        <f t="shared" si="2"/>
        <v>0</v>
      </c>
      <c r="AH11" s="66">
        <f t="shared" si="2"/>
        <v>0</v>
      </c>
      <c r="AI11" s="66">
        <f t="shared" si="2"/>
        <v>0</v>
      </c>
      <c r="AJ11" s="66">
        <f t="shared" si="2"/>
        <v>0</v>
      </c>
      <c r="AK11" s="66">
        <f t="shared" si="2"/>
        <v>0</v>
      </c>
      <c r="AL11" s="66">
        <f t="shared" si="2"/>
        <v>0</v>
      </c>
      <c r="AM11" s="66">
        <f t="shared" si="2"/>
        <v>0</v>
      </c>
      <c r="AN11" s="66">
        <f t="shared" si="2"/>
        <v>0</v>
      </c>
      <c r="AO11" s="66">
        <f t="shared" si="2"/>
        <v>0</v>
      </c>
      <c r="AP11" s="66">
        <f t="shared" si="2"/>
        <v>0</v>
      </c>
      <c r="AQ11" s="66">
        <f t="shared" si="2"/>
        <v>0</v>
      </c>
      <c r="AR11" s="66">
        <f t="shared" si="2"/>
        <v>0</v>
      </c>
      <c r="AS11" s="66">
        <f t="shared" si="2"/>
        <v>0</v>
      </c>
      <c r="AT11" s="66">
        <f t="shared" si="2"/>
        <v>0</v>
      </c>
      <c r="AU11" s="66">
        <f t="shared" si="2"/>
        <v>0</v>
      </c>
      <c r="AV11" s="66">
        <f t="shared" si="2"/>
        <v>0</v>
      </c>
      <c r="AW11" s="66">
        <f t="shared" si="2"/>
        <v>0</v>
      </c>
    </row>
    <row r="12" spans="1:228" x14ac:dyDescent="0.25">
      <c r="A12" s="44"/>
      <c r="B12" s="44"/>
      <c r="C12" s="45"/>
      <c r="D12" s="45"/>
      <c r="E12" s="45"/>
      <c r="F12" s="45"/>
      <c r="G12" s="45"/>
      <c r="H12" s="6"/>
      <c r="I12" s="6"/>
    </row>
    <row r="13" spans="1:228" x14ac:dyDescent="0.25">
      <c r="H13" s="6"/>
      <c r="I13" s="6"/>
    </row>
    <row r="14" spans="1:228" x14ac:dyDescent="0.25">
      <c r="A14" s="134" t="s">
        <v>37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8"/>
      <c r="Y14" s="8"/>
      <c r="Z14" s="135" t="s">
        <v>37</v>
      </c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</row>
    <row r="15" spans="1:228" ht="15.75" thickBot="1" x14ac:dyDescent="0.3">
      <c r="A15" s="134" t="s">
        <v>36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8"/>
      <c r="Y15" s="8"/>
      <c r="Z15" s="136" t="s">
        <v>38</v>
      </c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</row>
    <row r="16" spans="1:228" ht="15" customHeight="1" thickBot="1" x14ac:dyDescent="0.3">
      <c r="A16" s="153" t="s">
        <v>42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5"/>
      <c r="X16" s="8"/>
      <c r="Y16" s="8"/>
      <c r="Z16" s="137" t="str">
        <f>A16</f>
        <v>Sumatera Utara</v>
      </c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9"/>
    </row>
    <row r="17" spans="1:49" s="46" customFormat="1" ht="37.5" customHeight="1" thickBot="1" x14ac:dyDescent="0.3">
      <c r="A17" s="169" t="s">
        <v>4</v>
      </c>
      <c r="B17" s="169" t="s">
        <v>31</v>
      </c>
      <c r="C17" s="146" t="s">
        <v>32</v>
      </c>
      <c r="D17" s="148"/>
      <c r="E17" s="148"/>
      <c r="F17" s="148"/>
      <c r="G17" s="147"/>
      <c r="H17" s="166" t="s">
        <v>11</v>
      </c>
      <c r="I17" s="167"/>
      <c r="J17" s="166" t="s">
        <v>13</v>
      </c>
      <c r="K17" s="168"/>
      <c r="L17" s="168"/>
      <c r="M17" s="167"/>
      <c r="N17" s="166" t="s">
        <v>15</v>
      </c>
      <c r="O17" s="168"/>
      <c r="P17" s="168"/>
      <c r="Q17" s="168"/>
      <c r="R17" s="168"/>
      <c r="S17" s="168"/>
      <c r="T17" s="167"/>
      <c r="U17" s="61" t="s">
        <v>33</v>
      </c>
      <c r="V17" s="166" t="s">
        <v>34</v>
      </c>
      <c r="W17" s="167"/>
      <c r="X17" s="10"/>
      <c r="Y17" s="10"/>
      <c r="Z17" s="171" t="s">
        <v>4</v>
      </c>
      <c r="AA17" s="169" t="s">
        <v>31</v>
      </c>
      <c r="AB17" s="144" t="s">
        <v>32</v>
      </c>
      <c r="AC17" s="145"/>
      <c r="AD17" s="145"/>
      <c r="AE17" s="145"/>
      <c r="AF17" s="173"/>
      <c r="AG17" s="146" t="s">
        <v>11</v>
      </c>
      <c r="AH17" s="147"/>
      <c r="AI17" s="146" t="s">
        <v>13</v>
      </c>
      <c r="AJ17" s="148"/>
      <c r="AK17" s="148"/>
      <c r="AL17" s="147"/>
      <c r="AM17" s="146" t="s">
        <v>15</v>
      </c>
      <c r="AN17" s="148"/>
      <c r="AO17" s="148"/>
      <c r="AP17" s="148"/>
      <c r="AQ17" s="148"/>
      <c r="AR17" s="148"/>
      <c r="AS17" s="147"/>
      <c r="AT17" s="61" t="s">
        <v>17</v>
      </c>
      <c r="AU17" s="174" t="s">
        <v>34</v>
      </c>
      <c r="AV17" s="175"/>
      <c r="AW17" s="151" t="s">
        <v>21</v>
      </c>
    </row>
    <row r="18" spans="1:49" ht="15.75" thickBot="1" x14ac:dyDescent="0.3">
      <c r="A18" s="170"/>
      <c r="B18" s="170"/>
      <c r="C18" s="11">
        <v>1</v>
      </c>
      <c r="D18" s="12">
        <v>2</v>
      </c>
      <c r="E18" s="12">
        <v>3</v>
      </c>
      <c r="F18" s="12">
        <v>4</v>
      </c>
      <c r="G18" s="13">
        <v>5</v>
      </c>
      <c r="H18" s="11">
        <v>6</v>
      </c>
      <c r="I18" s="13">
        <v>7</v>
      </c>
      <c r="J18" s="11">
        <v>8</v>
      </c>
      <c r="K18" s="12">
        <v>9</v>
      </c>
      <c r="L18" s="12">
        <v>10</v>
      </c>
      <c r="M18" s="13">
        <v>11</v>
      </c>
      <c r="N18" s="11">
        <v>12</v>
      </c>
      <c r="O18" s="12">
        <v>13</v>
      </c>
      <c r="P18" s="12">
        <v>14</v>
      </c>
      <c r="Q18" s="12">
        <v>15</v>
      </c>
      <c r="R18" s="12">
        <v>16</v>
      </c>
      <c r="S18" s="12">
        <v>17</v>
      </c>
      <c r="T18" s="13">
        <v>18</v>
      </c>
      <c r="U18" s="14">
        <v>19</v>
      </c>
      <c r="V18" s="11">
        <v>20</v>
      </c>
      <c r="W18" s="13">
        <v>21</v>
      </c>
      <c r="X18" s="15"/>
      <c r="Y18" s="15"/>
      <c r="Z18" s="172"/>
      <c r="AA18" s="170"/>
      <c r="AB18" s="52">
        <v>1</v>
      </c>
      <c r="AC18" s="53">
        <v>2</v>
      </c>
      <c r="AD18" s="53">
        <v>3</v>
      </c>
      <c r="AE18" s="53">
        <v>4</v>
      </c>
      <c r="AF18" s="53">
        <v>5</v>
      </c>
      <c r="AG18" s="52">
        <v>6</v>
      </c>
      <c r="AH18" s="54">
        <v>7</v>
      </c>
      <c r="AI18" s="52">
        <v>8</v>
      </c>
      <c r="AJ18" s="53">
        <v>9</v>
      </c>
      <c r="AK18" s="55">
        <v>10</v>
      </c>
      <c r="AL18" s="56">
        <v>11</v>
      </c>
      <c r="AM18" s="52">
        <v>12</v>
      </c>
      <c r="AN18" s="53">
        <v>13</v>
      </c>
      <c r="AO18" s="53">
        <v>14</v>
      </c>
      <c r="AP18" s="53">
        <v>15</v>
      </c>
      <c r="AQ18" s="57">
        <v>16</v>
      </c>
      <c r="AR18" s="58">
        <v>17</v>
      </c>
      <c r="AS18" s="56">
        <v>18</v>
      </c>
      <c r="AT18" s="52">
        <v>19</v>
      </c>
      <c r="AU18" s="59">
        <v>20</v>
      </c>
      <c r="AV18" s="60">
        <v>21</v>
      </c>
      <c r="AW18" s="152"/>
    </row>
    <row r="19" spans="1:49" ht="16.5" customHeight="1" x14ac:dyDescent="0.25">
      <c r="A19" s="17">
        <v>1</v>
      </c>
      <c r="B19" s="18"/>
      <c r="C19" s="19"/>
      <c r="D19" s="20"/>
      <c r="E19" s="20"/>
      <c r="F19" s="20"/>
      <c r="G19" s="21"/>
      <c r="H19" s="22"/>
      <c r="I19" s="23"/>
      <c r="J19" s="22"/>
      <c r="K19" s="24"/>
      <c r="L19" s="24"/>
      <c r="M19" s="23"/>
      <c r="N19" s="22"/>
      <c r="O19" s="24"/>
      <c r="P19" s="24"/>
      <c r="Q19" s="24"/>
      <c r="R19" s="24"/>
      <c r="S19" s="24"/>
      <c r="T19" s="23"/>
      <c r="U19" s="25"/>
      <c r="V19" s="22"/>
      <c r="W19" s="23"/>
      <c r="X19" s="15"/>
      <c r="Y19" s="15"/>
      <c r="Z19" s="48">
        <v>1</v>
      </c>
      <c r="AA19" s="62">
        <f>B19</f>
        <v>0</v>
      </c>
      <c r="AB19" s="49">
        <f>C19*'Kriteria Indikator'!$H$5</f>
        <v>0</v>
      </c>
      <c r="AC19" s="50">
        <f>D19*'Kriteria Indikator'!$H$6</f>
        <v>0</v>
      </c>
      <c r="AD19" s="50">
        <f>E19*'Kriteria Indikator'!$H$7</f>
        <v>0</v>
      </c>
      <c r="AE19" s="50">
        <f>F19*'Kriteria Indikator'!$H$8</f>
        <v>0</v>
      </c>
      <c r="AF19" s="50">
        <f>G19*'Kriteria Indikator'!$H$9</f>
        <v>0</v>
      </c>
      <c r="AG19" s="49">
        <f>H19*'Kriteria Indikator'!$H$10</f>
        <v>0</v>
      </c>
      <c r="AH19" s="51">
        <f>I19*'Kriteria Indikator'!$H$11</f>
        <v>0</v>
      </c>
      <c r="AI19" s="49">
        <f>J19*'Kriteria Indikator'!$H$12</f>
        <v>0</v>
      </c>
      <c r="AJ19" s="49">
        <f>K19*'Kriteria Indikator'!$H$13</f>
        <v>0</v>
      </c>
      <c r="AK19" s="49">
        <f>L19*'Kriteria Indikator'!$H$14</f>
        <v>0</v>
      </c>
      <c r="AL19" s="49">
        <f>M19*'Kriteria Indikator'!$H$15</f>
        <v>0</v>
      </c>
      <c r="AM19" s="49">
        <f>N19*'Kriteria Indikator'!$H$16</f>
        <v>0</v>
      </c>
      <c r="AN19" s="49">
        <f>O19*'Kriteria Indikator'!$H$17</f>
        <v>0</v>
      </c>
      <c r="AO19" s="49">
        <f>P19*'Kriteria Indikator'!$H$18</f>
        <v>0</v>
      </c>
      <c r="AP19" s="49">
        <f>Q19*'Kriteria Indikator'!$H$19</f>
        <v>0</v>
      </c>
      <c r="AQ19" s="49">
        <f>R19*'Kriteria Indikator'!$H$20</f>
        <v>0</v>
      </c>
      <c r="AR19" s="49">
        <f>S19*'Kriteria Indikator'!$H$21</f>
        <v>0</v>
      </c>
      <c r="AS19" s="49">
        <f>T19*'Kriteria Indikator'!$H$22</f>
        <v>0</v>
      </c>
      <c r="AT19" s="49">
        <f>U19*'Kriteria Indikator'!$H$23</f>
        <v>0</v>
      </c>
      <c r="AU19" s="49">
        <f>V19*'Kriteria Indikator'!$H$24</f>
        <v>0</v>
      </c>
      <c r="AV19" s="49">
        <f>W19*'Kriteria Indikator'!$H$25</f>
        <v>0</v>
      </c>
      <c r="AW19" s="76">
        <f>SUM(AB19:AV19)</f>
        <v>0</v>
      </c>
    </row>
    <row r="20" spans="1:49" x14ac:dyDescent="0.25">
      <c r="A20" s="26">
        <v>3</v>
      </c>
      <c r="B20" s="27"/>
      <c r="C20" s="28"/>
      <c r="D20" s="29"/>
      <c r="E20" s="29"/>
      <c r="F20" s="29"/>
      <c r="G20" s="30"/>
      <c r="H20" s="31"/>
      <c r="I20" s="32"/>
      <c r="J20" s="31"/>
      <c r="K20" s="33"/>
      <c r="L20" s="33"/>
      <c r="M20" s="32"/>
      <c r="N20" s="31"/>
      <c r="O20" s="33"/>
      <c r="P20" s="33"/>
      <c r="Q20" s="33"/>
      <c r="R20" s="33"/>
      <c r="S20" s="33"/>
      <c r="T20" s="32"/>
      <c r="U20" s="34"/>
      <c r="V20" s="31"/>
      <c r="W20" s="32"/>
      <c r="X20" s="15"/>
      <c r="Y20" s="15"/>
      <c r="Z20" s="47">
        <v>3</v>
      </c>
      <c r="AA20" s="63">
        <f t="shared" ref="AA20:AA21" si="3">B20</f>
        <v>0</v>
      </c>
      <c r="AB20" s="49">
        <f>C20*'Kriteria Indikator'!$H$5</f>
        <v>0</v>
      </c>
      <c r="AC20" s="50">
        <f>D20*'Kriteria Indikator'!$H$6</f>
        <v>0</v>
      </c>
      <c r="AD20" s="50">
        <f>E20*'Kriteria Indikator'!$H$7</f>
        <v>0</v>
      </c>
      <c r="AE20" s="50">
        <f>F20*'Kriteria Indikator'!$H$8</f>
        <v>0</v>
      </c>
      <c r="AF20" s="50">
        <f>G20*'Kriteria Indikator'!$H$9</f>
        <v>0</v>
      </c>
      <c r="AG20" s="49">
        <f>H20*'Kriteria Indikator'!$H$10</f>
        <v>0</v>
      </c>
      <c r="AH20" s="51">
        <f>I20*'Kriteria Indikator'!$H$11</f>
        <v>0</v>
      </c>
      <c r="AI20" s="49">
        <f>J20*'Kriteria Indikator'!$H$12</f>
        <v>0</v>
      </c>
      <c r="AJ20" s="49">
        <f>K20*'Kriteria Indikator'!$H$13</f>
        <v>0</v>
      </c>
      <c r="AK20" s="49">
        <f>L20*'Kriteria Indikator'!$H$14</f>
        <v>0</v>
      </c>
      <c r="AL20" s="49">
        <f>M20*'Kriteria Indikator'!$H$15</f>
        <v>0</v>
      </c>
      <c r="AM20" s="49">
        <f>N20*'Kriteria Indikator'!$H$16</f>
        <v>0</v>
      </c>
      <c r="AN20" s="49">
        <f>O20*'Kriteria Indikator'!$H$17</f>
        <v>0</v>
      </c>
      <c r="AO20" s="49">
        <f>P20*'Kriteria Indikator'!$H$18</f>
        <v>0</v>
      </c>
      <c r="AP20" s="49">
        <f>Q20*'Kriteria Indikator'!$H$19</f>
        <v>0</v>
      </c>
      <c r="AQ20" s="49">
        <f>R20*'Kriteria Indikator'!$H$20</f>
        <v>0</v>
      </c>
      <c r="AR20" s="49">
        <f>S20*'Kriteria Indikator'!$H$21</f>
        <v>0</v>
      </c>
      <c r="AS20" s="49">
        <f>T20*'Kriteria Indikator'!$H$22</f>
        <v>0</v>
      </c>
      <c r="AT20" s="49">
        <f>U20*'Kriteria Indikator'!$H$23</f>
        <v>0</v>
      </c>
      <c r="AU20" s="49">
        <f>V20*'Kriteria Indikator'!$H$24</f>
        <v>0</v>
      </c>
      <c r="AV20" s="49">
        <f>W20*'Kriteria Indikator'!$H$25</f>
        <v>0</v>
      </c>
      <c r="AW20" s="76">
        <f t="shared" ref="AW20:AW21" si="4">SUM(AB20:AV20)</f>
        <v>0</v>
      </c>
    </row>
    <row r="21" spans="1:49" ht="15.75" thickBot="1" x14ac:dyDescent="0.3">
      <c r="A21" s="35">
        <v>4</v>
      </c>
      <c r="B21" s="36"/>
      <c r="C21" s="37"/>
      <c r="D21" s="38"/>
      <c r="E21" s="38"/>
      <c r="F21" s="38"/>
      <c r="G21" s="39"/>
      <c r="H21" s="40"/>
      <c r="I21" s="41"/>
      <c r="J21" s="40"/>
      <c r="K21" s="42"/>
      <c r="L21" s="42"/>
      <c r="M21" s="41"/>
      <c r="N21" s="40"/>
      <c r="O21" s="42"/>
      <c r="P21" s="42"/>
      <c r="Q21" s="42"/>
      <c r="R21" s="42"/>
      <c r="S21" s="42"/>
      <c r="T21" s="41"/>
      <c r="U21" s="43"/>
      <c r="V21" s="40"/>
      <c r="W21" s="41"/>
      <c r="X21" s="15"/>
      <c r="Y21" s="15"/>
      <c r="Z21" s="64">
        <v>4</v>
      </c>
      <c r="AA21" s="65">
        <f t="shared" si="3"/>
        <v>0</v>
      </c>
      <c r="AB21" s="49">
        <f>C21*'Kriteria Indikator'!$H$5</f>
        <v>0</v>
      </c>
      <c r="AC21" s="50">
        <f>D21*'Kriteria Indikator'!$H$6</f>
        <v>0</v>
      </c>
      <c r="AD21" s="50">
        <f>E21*'Kriteria Indikator'!$H$7</f>
        <v>0</v>
      </c>
      <c r="AE21" s="50">
        <f>F21*'Kriteria Indikator'!$H$8</f>
        <v>0</v>
      </c>
      <c r="AF21" s="50">
        <f>G21*'Kriteria Indikator'!$H$9</f>
        <v>0</v>
      </c>
      <c r="AG21" s="49">
        <f>H21*'Kriteria Indikator'!$H$10</f>
        <v>0</v>
      </c>
      <c r="AH21" s="51">
        <f>I21*'Kriteria Indikator'!$H$11</f>
        <v>0</v>
      </c>
      <c r="AI21" s="49">
        <f>J21*'Kriteria Indikator'!$H$12</f>
        <v>0</v>
      </c>
      <c r="AJ21" s="49">
        <f>K21*'Kriteria Indikator'!$H$13</f>
        <v>0</v>
      </c>
      <c r="AK21" s="49">
        <f>L21*'Kriteria Indikator'!$H$14</f>
        <v>0</v>
      </c>
      <c r="AL21" s="49">
        <f>M21*'Kriteria Indikator'!$H$15</f>
        <v>0</v>
      </c>
      <c r="AM21" s="49">
        <f>N21*'Kriteria Indikator'!$H$16</f>
        <v>0</v>
      </c>
      <c r="AN21" s="49">
        <f>O21*'Kriteria Indikator'!$H$17</f>
        <v>0</v>
      </c>
      <c r="AO21" s="49">
        <f>P21*'Kriteria Indikator'!$H$18</f>
        <v>0</v>
      </c>
      <c r="AP21" s="49">
        <f>Q21*'Kriteria Indikator'!$H$19</f>
        <v>0</v>
      </c>
      <c r="AQ21" s="49">
        <f>R21*'Kriteria Indikator'!$H$20</f>
        <v>0</v>
      </c>
      <c r="AR21" s="49">
        <f>S21*'Kriteria Indikator'!$H$21</f>
        <v>0</v>
      </c>
      <c r="AS21" s="49">
        <f>T21*'Kriteria Indikator'!$H$22</f>
        <v>0</v>
      </c>
      <c r="AT21" s="49">
        <f>U21*'Kriteria Indikator'!$H$23</f>
        <v>0</v>
      </c>
      <c r="AU21" s="49">
        <f>V21*'Kriteria Indikator'!$H$24</f>
        <v>0</v>
      </c>
      <c r="AV21" s="49">
        <f>W21*'Kriteria Indikator'!$H$25</f>
        <v>0</v>
      </c>
      <c r="AW21" s="76">
        <f t="shared" si="4"/>
        <v>0</v>
      </c>
    </row>
    <row r="22" spans="1:49" ht="15.75" thickBot="1" x14ac:dyDescent="0.3">
      <c r="A22" s="44"/>
      <c r="B22" s="44"/>
      <c r="C22" s="45"/>
      <c r="D22" s="45"/>
      <c r="E22" s="45"/>
      <c r="F22" s="45"/>
      <c r="G22" s="45"/>
      <c r="H22" s="6"/>
      <c r="I22" s="6"/>
      <c r="Z22" s="164" t="s">
        <v>35</v>
      </c>
      <c r="AA22" s="165"/>
      <c r="AB22" s="66">
        <f>AVERAGE(AB19:AB21)</f>
        <v>0</v>
      </c>
      <c r="AC22" s="66">
        <f t="shared" ref="AC22:AW22" si="5">AVERAGE(AC19:AC21)</f>
        <v>0</v>
      </c>
      <c r="AD22" s="66">
        <f t="shared" si="5"/>
        <v>0</v>
      </c>
      <c r="AE22" s="66">
        <f t="shared" si="5"/>
        <v>0</v>
      </c>
      <c r="AF22" s="66">
        <f t="shared" si="5"/>
        <v>0</v>
      </c>
      <c r="AG22" s="66">
        <f t="shared" si="5"/>
        <v>0</v>
      </c>
      <c r="AH22" s="66">
        <f t="shared" si="5"/>
        <v>0</v>
      </c>
      <c r="AI22" s="66">
        <f t="shared" si="5"/>
        <v>0</v>
      </c>
      <c r="AJ22" s="66">
        <f t="shared" si="5"/>
        <v>0</v>
      </c>
      <c r="AK22" s="66">
        <f t="shared" si="5"/>
        <v>0</v>
      </c>
      <c r="AL22" s="66">
        <f t="shared" si="5"/>
        <v>0</v>
      </c>
      <c r="AM22" s="66">
        <f t="shared" si="5"/>
        <v>0</v>
      </c>
      <c r="AN22" s="66">
        <f t="shared" si="5"/>
        <v>0</v>
      </c>
      <c r="AO22" s="66">
        <f t="shared" si="5"/>
        <v>0</v>
      </c>
      <c r="AP22" s="66">
        <f t="shared" si="5"/>
        <v>0</v>
      </c>
      <c r="AQ22" s="66">
        <f t="shared" si="5"/>
        <v>0</v>
      </c>
      <c r="AR22" s="66">
        <f t="shared" si="5"/>
        <v>0</v>
      </c>
      <c r="AS22" s="66">
        <f t="shared" si="5"/>
        <v>0</v>
      </c>
      <c r="AT22" s="66">
        <f t="shared" si="5"/>
        <v>0</v>
      </c>
      <c r="AU22" s="66">
        <f t="shared" si="5"/>
        <v>0</v>
      </c>
      <c r="AV22" s="66">
        <f t="shared" si="5"/>
        <v>0</v>
      </c>
      <c r="AW22" s="66">
        <f t="shared" si="5"/>
        <v>0</v>
      </c>
    </row>
    <row r="23" spans="1:49" x14ac:dyDescent="0.25">
      <c r="H23" s="6"/>
      <c r="I23" s="6"/>
    </row>
    <row r="24" spans="1:49" x14ac:dyDescent="0.25">
      <c r="H24" s="6"/>
      <c r="I24" s="6"/>
    </row>
    <row r="25" spans="1:49" x14ac:dyDescent="0.25">
      <c r="A25" s="134" t="s">
        <v>37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8"/>
      <c r="Y25" s="8"/>
      <c r="Z25" s="135" t="s">
        <v>37</v>
      </c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</row>
    <row r="26" spans="1:49" ht="15.75" thickBot="1" x14ac:dyDescent="0.3">
      <c r="A26" s="134" t="s">
        <v>36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8"/>
      <c r="Y26" s="8"/>
      <c r="Z26" s="136" t="s">
        <v>38</v>
      </c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</row>
    <row r="27" spans="1:49" ht="15.75" thickBot="1" x14ac:dyDescent="0.3">
      <c r="A27" s="153" t="s">
        <v>43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5"/>
      <c r="X27" s="8"/>
      <c r="Y27" s="8"/>
      <c r="Z27" s="137" t="str">
        <f>A27</f>
        <v>Sumatera Barat</v>
      </c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9"/>
    </row>
    <row r="28" spans="1:49" ht="39" customHeight="1" thickBot="1" x14ac:dyDescent="0.3">
      <c r="A28" s="161" t="s">
        <v>4</v>
      </c>
      <c r="B28" s="161" t="s">
        <v>31</v>
      </c>
      <c r="C28" s="156" t="s">
        <v>32</v>
      </c>
      <c r="D28" s="157"/>
      <c r="E28" s="157"/>
      <c r="F28" s="157"/>
      <c r="G28" s="158"/>
      <c r="H28" s="159" t="s">
        <v>11</v>
      </c>
      <c r="I28" s="160"/>
      <c r="J28" s="159" t="s">
        <v>13</v>
      </c>
      <c r="K28" s="163"/>
      <c r="L28" s="163"/>
      <c r="M28" s="160"/>
      <c r="N28" s="166" t="s">
        <v>15</v>
      </c>
      <c r="O28" s="168"/>
      <c r="P28" s="168"/>
      <c r="Q28" s="168"/>
      <c r="R28" s="168"/>
      <c r="S28" s="168"/>
      <c r="T28" s="167"/>
      <c r="U28" s="9" t="s">
        <v>33</v>
      </c>
      <c r="V28" s="166" t="s">
        <v>34</v>
      </c>
      <c r="W28" s="167"/>
      <c r="X28" s="10"/>
      <c r="Y28" s="10"/>
      <c r="Z28" s="140" t="s">
        <v>4</v>
      </c>
      <c r="AA28" s="142" t="s">
        <v>31</v>
      </c>
      <c r="AB28" s="144" t="s">
        <v>32</v>
      </c>
      <c r="AC28" s="145"/>
      <c r="AD28" s="145"/>
      <c r="AE28" s="145"/>
      <c r="AF28" s="145"/>
      <c r="AG28" s="146" t="s">
        <v>11</v>
      </c>
      <c r="AH28" s="147"/>
      <c r="AI28" s="146" t="s">
        <v>13</v>
      </c>
      <c r="AJ28" s="148"/>
      <c r="AK28" s="148"/>
      <c r="AL28" s="147"/>
      <c r="AM28" s="146" t="s">
        <v>15</v>
      </c>
      <c r="AN28" s="148"/>
      <c r="AO28" s="148"/>
      <c r="AP28" s="148"/>
      <c r="AQ28" s="148"/>
      <c r="AR28" s="148"/>
      <c r="AS28" s="147"/>
      <c r="AT28" s="61" t="s">
        <v>17</v>
      </c>
      <c r="AU28" s="149" t="s">
        <v>34</v>
      </c>
      <c r="AV28" s="150"/>
      <c r="AW28" s="151" t="s">
        <v>21</v>
      </c>
    </row>
    <row r="29" spans="1:49" ht="15.75" thickBot="1" x14ac:dyDescent="0.3">
      <c r="A29" s="162"/>
      <c r="B29" s="162"/>
      <c r="C29" s="11">
        <v>1</v>
      </c>
      <c r="D29" s="12">
        <v>2</v>
      </c>
      <c r="E29" s="12">
        <v>3</v>
      </c>
      <c r="F29" s="12">
        <v>4</v>
      </c>
      <c r="G29" s="13">
        <v>5</v>
      </c>
      <c r="H29" s="11">
        <v>6</v>
      </c>
      <c r="I29" s="13">
        <v>7</v>
      </c>
      <c r="J29" s="11">
        <v>8</v>
      </c>
      <c r="K29" s="12">
        <v>9</v>
      </c>
      <c r="L29" s="12">
        <v>10</v>
      </c>
      <c r="M29" s="13">
        <v>11</v>
      </c>
      <c r="N29" s="11">
        <v>12</v>
      </c>
      <c r="O29" s="12">
        <v>13</v>
      </c>
      <c r="P29" s="12">
        <v>14</v>
      </c>
      <c r="Q29" s="12">
        <v>15</v>
      </c>
      <c r="R29" s="12">
        <v>16</v>
      </c>
      <c r="S29" s="12">
        <v>17</v>
      </c>
      <c r="T29" s="13">
        <v>18</v>
      </c>
      <c r="U29" s="14">
        <v>19</v>
      </c>
      <c r="V29" s="11">
        <v>20</v>
      </c>
      <c r="W29" s="13">
        <v>21</v>
      </c>
      <c r="X29" s="15"/>
      <c r="Y29" s="15"/>
      <c r="Z29" s="141"/>
      <c r="AA29" s="143"/>
      <c r="AB29" s="52">
        <v>1</v>
      </c>
      <c r="AC29" s="53">
        <v>2</v>
      </c>
      <c r="AD29" s="53">
        <v>3</v>
      </c>
      <c r="AE29" s="53">
        <v>4</v>
      </c>
      <c r="AF29" s="53">
        <v>5</v>
      </c>
      <c r="AG29" s="52">
        <v>6</v>
      </c>
      <c r="AH29" s="54">
        <v>7</v>
      </c>
      <c r="AI29" s="52">
        <v>8</v>
      </c>
      <c r="AJ29" s="53">
        <v>9</v>
      </c>
      <c r="AK29" s="55">
        <v>10</v>
      </c>
      <c r="AL29" s="56">
        <v>11</v>
      </c>
      <c r="AM29" s="52">
        <v>12</v>
      </c>
      <c r="AN29" s="53">
        <v>13</v>
      </c>
      <c r="AO29" s="53">
        <v>14</v>
      </c>
      <c r="AP29" s="53">
        <v>15</v>
      </c>
      <c r="AQ29" s="57">
        <v>16</v>
      </c>
      <c r="AR29" s="58">
        <v>17</v>
      </c>
      <c r="AS29" s="56">
        <v>18</v>
      </c>
      <c r="AT29" s="52">
        <v>19</v>
      </c>
      <c r="AU29" s="59">
        <v>20</v>
      </c>
      <c r="AV29" s="60">
        <v>21</v>
      </c>
      <c r="AW29" s="152"/>
    </row>
    <row r="30" spans="1:49" x14ac:dyDescent="0.25">
      <c r="A30" s="17">
        <v>1</v>
      </c>
      <c r="B30" s="18"/>
      <c r="C30" s="19"/>
      <c r="D30" s="20"/>
      <c r="E30" s="20"/>
      <c r="F30" s="20"/>
      <c r="G30" s="21"/>
      <c r="H30" s="22"/>
      <c r="I30" s="23"/>
      <c r="J30" s="22"/>
      <c r="K30" s="24"/>
      <c r="L30" s="24"/>
      <c r="M30" s="23"/>
      <c r="N30" s="22"/>
      <c r="O30" s="24"/>
      <c r="P30" s="24"/>
      <c r="Q30" s="24"/>
      <c r="R30" s="24"/>
      <c r="S30" s="24"/>
      <c r="T30" s="23"/>
      <c r="U30" s="25"/>
      <c r="V30" s="22"/>
      <c r="W30" s="23"/>
      <c r="X30" s="15"/>
      <c r="Y30" s="15"/>
      <c r="Z30" s="48">
        <v>1</v>
      </c>
      <c r="AA30" s="62">
        <f>B30</f>
        <v>0</v>
      </c>
      <c r="AB30" s="49">
        <f>C30*'Kriteria Indikator'!$H$5</f>
        <v>0</v>
      </c>
      <c r="AC30" s="50">
        <f>D30*'Kriteria Indikator'!$H$6</f>
        <v>0</v>
      </c>
      <c r="AD30" s="50">
        <f>E30*'Kriteria Indikator'!$H$7</f>
        <v>0</v>
      </c>
      <c r="AE30" s="50">
        <f>F30*'Kriteria Indikator'!$H$8</f>
        <v>0</v>
      </c>
      <c r="AF30" s="50">
        <f>G30*'Kriteria Indikator'!$H$9</f>
        <v>0</v>
      </c>
      <c r="AG30" s="49">
        <f>H30*'Kriteria Indikator'!$H$10</f>
        <v>0</v>
      </c>
      <c r="AH30" s="51">
        <f>I30*'Kriteria Indikator'!$H$11</f>
        <v>0</v>
      </c>
      <c r="AI30" s="49">
        <f>J30*'Kriteria Indikator'!$H$12</f>
        <v>0</v>
      </c>
      <c r="AJ30" s="49">
        <f>K30*'Kriteria Indikator'!$H$13</f>
        <v>0</v>
      </c>
      <c r="AK30" s="49">
        <f>L30*'Kriteria Indikator'!$H$14</f>
        <v>0</v>
      </c>
      <c r="AL30" s="49">
        <f>M30*'Kriteria Indikator'!$H$15</f>
        <v>0</v>
      </c>
      <c r="AM30" s="49">
        <f>N30*'Kriteria Indikator'!$H$16</f>
        <v>0</v>
      </c>
      <c r="AN30" s="49">
        <f>O30*'Kriteria Indikator'!$H$17</f>
        <v>0</v>
      </c>
      <c r="AO30" s="49">
        <f>P30*'Kriteria Indikator'!$H$18</f>
        <v>0</v>
      </c>
      <c r="AP30" s="49">
        <f>Q30*'Kriteria Indikator'!$H$19</f>
        <v>0</v>
      </c>
      <c r="AQ30" s="49">
        <f>R30*'Kriteria Indikator'!$H$20</f>
        <v>0</v>
      </c>
      <c r="AR30" s="49">
        <f>S30*'Kriteria Indikator'!$H$21</f>
        <v>0</v>
      </c>
      <c r="AS30" s="49">
        <f>T30*'Kriteria Indikator'!$H$22</f>
        <v>0</v>
      </c>
      <c r="AT30" s="49">
        <f>U30*'Kriteria Indikator'!$H$23</f>
        <v>0</v>
      </c>
      <c r="AU30" s="49">
        <f>V30*'Kriteria Indikator'!$H$24</f>
        <v>0</v>
      </c>
      <c r="AV30" s="49">
        <f>W30*'Kriteria Indikator'!$H$25</f>
        <v>0</v>
      </c>
      <c r="AW30" s="76">
        <f>SUM(AB30:AV30)</f>
        <v>0</v>
      </c>
    </row>
    <row r="31" spans="1:49" x14ac:dyDescent="0.25">
      <c r="A31" s="26">
        <v>3</v>
      </c>
      <c r="B31" s="27"/>
      <c r="C31" s="28"/>
      <c r="D31" s="29"/>
      <c r="E31" s="29"/>
      <c r="F31" s="29"/>
      <c r="G31" s="30"/>
      <c r="H31" s="31"/>
      <c r="I31" s="32"/>
      <c r="J31" s="31"/>
      <c r="K31" s="33"/>
      <c r="L31" s="33"/>
      <c r="M31" s="32"/>
      <c r="N31" s="31"/>
      <c r="O31" s="33"/>
      <c r="P31" s="33"/>
      <c r="Q31" s="33"/>
      <c r="R31" s="33"/>
      <c r="S31" s="33"/>
      <c r="T31" s="32"/>
      <c r="U31" s="34"/>
      <c r="V31" s="31"/>
      <c r="W31" s="32"/>
      <c r="X31" s="15"/>
      <c r="Y31" s="15"/>
      <c r="Z31" s="47">
        <v>3</v>
      </c>
      <c r="AA31" s="63">
        <f t="shared" ref="AA31:AA32" si="6">B31</f>
        <v>0</v>
      </c>
      <c r="AB31" s="49">
        <f>C31*'Kriteria Indikator'!$H$5</f>
        <v>0</v>
      </c>
      <c r="AC31" s="50">
        <f>D31*'Kriteria Indikator'!$H$6</f>
        <v>0</v>
      </c>
      <c r="AD31" s="50">
        <f>E31*'Kriteria Indikator'!$H$7</f>
        <v>0</v>
      </c>
      <c r="AE31" s="50">
        <f>F31*'Kriteria Indikator'!$H$8</f>
        <v>0</v>
      </c>
      <c r="AF31" s="50">
        <f>G31*'Kriteria Indikator'!$H$9</f>
        <v>0</v>
      </c>
      <c r="AG31" s="49">
        <f>H31*'Kriteria Indikator'!$H$10</f>
        <v>0</v>
      </c>
      <c r="AH31" s="51">
        <f>I31*'Kriteria Indikator'!$H$11</f>
        <v>0</v>
      </c>
      <c r="AI31" s="49">
        <f>J31*'Kriteria Indikator'!$H$12</f>
        <v>0</v>
      </c>
      <c r="AJ31" s="49">
        <f>K31*'Kriteria Indikator'!$H$13</f>
        <v>0</v>
      </c>
      <c r="AK31" s="49">
        <f>L31*'Kriteria Indikator'!$H$14</f>
        <v>0</v>
      </c>
      <c r="AL31" s="49">
        <f>M31*'Kriteria Indikator'!$H$15</f>
        <v>0</v>
      </c>
      <c r="AM31" s="49">
        <f>N31*'Kriteria Indikator'!$H$16</f>
        <v>0</v>
      </c>
      <c r="AN31" s="49">
        <f>O31*'Kriteria Indikator'!$H$17</f>
        <v>0</v>
      </c>
      <c r="AO31" s="49">
        <f>P31*'Kriteria Indikator'!$H$18</f>
        <v>0</v>
      </c>
      <c r="AP31" s="49">
        <f>Q31*'Kriteria Indikator'!$H$19</f>
        <v>0</v>
      </c>
      <c r="AQ31" s="49">
        <f>R31*'Kriteria Indikator'!$H$20</f>
        <v>0</v>
      </c>
      <c r="AR31" s="49">
        <f>S31*'Kriteria Indikator'!$H$21</f>
        <v>0</v>
      </c>
      <c r="AS31" s="49">
        <f>T31*'Kriteria Indikator'!$H$22</f>
        <v>0</v>
      </c>
      <c r="AT31" s="49">
        <f>U31*'Kriteria Indikator'!$H$23</f>
        <v>0</v>
      </c>
      <c r="AU31" s="49">
        <f>V31*'Kriteria Indikator'!$H$24</f>
        <v>0</v>
      </c>
      <c r="AV31" s="49">
        <f>W31*'Kriteria Indikator'!$H$25</f>
        <v>0</v>
      </c>
      <c r="AW31" s="76">
        <f t="shared" ref="AW31:AW32" si="7">SUM(AB31:AV31)</f>
        <v>0</v>
      </c>
    </row>
    <row r="32" spans="1:49" ht="15.75" thickBot="1" x14ac:dyDescent="0.3">
      <c r="A32" s="35">
        <v>4</v>
      </c>
      <c r="B32" s="36"/>
      <c r="C32" s="37"/>
      <c r="D32" s="38"/>
      <c r="E32" s="38"/>
      <c r="F32" s="38"/>
      <c r="G32" s="39"/>
      <c r="H32" s="40"/>
      <c r="I32" s="41"/>
      <c r="J32" s="40"/>
      <c r="K32" s="42"/>
      <c r="L32" s="42"/>
      <c r="M32" s="41"/>
      <c r="N32" s="40"/>
      <c r="O32" s="42"/>
      <c r="P32" s="42"/>
      <c r="Q32" s="42"/>
      <c r="R32" s="42"/>
      <c r="S32" s="42"/>
      <c r="T32" s="41"/>
      <c r="U32" s="43"/>
      <c r="V32" s="40"/>
      <c r="W32" s="41"/>
      <c r="X32" s="15"/>
      <c r="Y32" s="15"/>
      <c r="Z32" s="64">
        <v>4</v>
      </c>
      <c r="AA32" s="65">
        <f t="shared" si="6"/>
        <v>0</v>
      </c>
      <c r="AB32" s="49">
        <f>C32*'Kriteria Indikator'!$H$5</f>
        <v>0</v>
      </c>
      <c r="AC32" s="50">
        <f>D32*'Kriteria Indikator'!$H$6</f>
        <v>0</v>
      </c>
      <c r="AD32" s="50">
        <f>E32*'Kriteria Indikator'!$H$7</f>
        <v>0</v>
      </c>
      <c r="AE32" s="50">
        <f>F32*'Kriteria Indikator'!$H$8</f>
        <v>0</v>
      </c>
      <c r="AF32" s="50">
        <f>G32*'Kriteria Indikator'!$H$9</f>
        <v>0</v>
      </c>
      <c r="AG32" s="49">
        <f>H32*'Kriteria Indikator'!$H$10</f>
        <v>0</v>
      </c>
      <c r="AH32" s="51">
        <f>I32*'Kriteria Indikator'!$H$11</f>
        <v>0</v>
      </c>
      <c r="AI32" s="49">
        <f>J32*'Kriteria Indikator'!$H$12</f>
        <v>0</v>
      </c>
      <c r="AJ32" s="49">
        <f>K32*'Kriteria Indikator'!$H$13</f>
        <v>0</v>
      </c>
      <c r="AK32" s="49">
        <f>L32*'Kriteria Indikator'!$H$14</f>
        <v>0</v>
      </c>
      <c r="AL32" s="49">
        <f>M32*'Kriteria Indikator'!$H$15</f>
        <v>0</v>
      </c>
      <c r="AM32" s="49">
        <f>N32*'Kriteria Indikator'!$H$16</f>
        <v>0</v>
      </c>
      <c r="AN32" s="49">
        <f>O32*'Kriteria Indikator'!$H$17</f>
        <v>0</v>
      </c>
      <c r="AO32" s="49">
        <f>P32*'Kriteria Indikator'!$H$18</f>
        <v>0</v>
      </c>
      <c r="AP32" s="49">
        <f>Q32*'Kriteria Indikator'!$H$19</f>
        <v>0</v>
      </c>
      <c r="AQ32" s="49">
        <f>R32*'Kriteria Indikator'!$H$20</f>
        <v>0</v>
      </c>
      <c r="AR32" s="49">
        <f>S32*'Kriteria Indikator'!$H$21</f>
        <v>0</v>
      </c>
      <c r="AS32" s="49">
        <f>T32*'Kriteria Indikator'!$H$22</f>
        <v>0</v>
      </c>
      <c r="AT32" s="49">
        <f>U32*'Kriteria Indikator'!$H$23</f>
        <v>0</v>
      </c>
      <c r="AU32" s="49">
        <f>V32*'Kriteria Indikator'!$H$24</f>
        <v>0</v>
      </c>
      <c r="AV32" s="49">
        <f>W32*'Kriteria Indikator'!$H$25</f>
        <v>0</v>
      </c>
      <c r="AW32" s="76">
        <f t="shared" si="7"/>
        <v>0</v>
      </c>
    </row>
    <row r="33" spans="1:49" ht="15.75" thickBot="1" x14ac:dyDescent="0.3">
      <c r="A33" s="44"/>
      <c r="B33" s="44"/>
      <c r="C33" s="45"/>
      <c r="D33" s="45"/>
      <c r="E33" s="45"/>
      <c r="F33" s="45"/>
      <c r="G33" s="45"/>
      <c r="H33" s="6"/>
      <c r="I33" s="6"/>
      <c r="Z33" s="164" t="s">
        <v>35</v>
      </c>
      <c r="AA33" s="165"/>
      <c r="AB33" s="66">
        <f>AVERAGE(AB30:AB32)</f>
        <v>0</v>
      </c>
      <c r="AC33" s="66">
        <f t="shared" ref="AC33:AW33" si="8">AVERAGE(AC30:AC32)</f>
        <v>0</v>
      </c>
      <c r="AD33" s="66">
        <f t="shared" si="8"/>
        <v>0</v>
      </c>
      <c r="AE33" s="66">
        <f t="shared" si="8"/>
        <v>0</v>
      </c>
      <c r="AF33" s="66">
        <f t="shared" si="8"/>
        <v>0</v>
      </c>
      <c r="AG33" s="66">
        <f t="shared" si="8"/>
        <v>0</v>
      </c>
      <c r="AH33" s="66">
        <f t="shared" si="8"/>
        <v>0</v>
      </c>
      <c r="AI33" s="66">
        <f t="shared" si="8"/>
        <v>0</v>
      </c>
      <c r="AJ33" s="66">
        <f t="shared" si="8"/>
        <v>0</v>
      </c>
      <c r="AK33" s="66">
        <f t="shared" si="8"/>
        <v>0</v>
      </c>
      <c r="AL33" s="66">
        <f t="shared" si="8"/>
        <v>0</v>
      </c>
      <c r="AM33" s="66">
        <f t="shared" si="8"/>
        <v>0</v>
      </c>
      <c r="AN33" s="66">
        <f t="shared" si="8"/>
        <v>0</v>
      </c>
      <c r="AO33" s="66">
        <f t="shared" si="8"/>
        <v>0</v>
      </c>
      <c r="AP33" s="66">
        <f t="shared" si="8"/>
        <v>0</v>
      </c>
      <c r="AQ33" s="66">
        <f t="shared" si="8"/>
        <v>0</v>
      </c>
      <c r="AR33" s="66">
        <f t="shared" si="8"/>
        <v>0</v>
      </c>
      <c r="AS33" s="66">
        <f t="shared" si="8"/>
        <v>0</v>
      </c>
      <c r="AT33" s="66">
        <f t="shared" si="8"/>
        <v>0</v>
      </c>
      <c r="AU33" s="66">
        <f t="shared" si="8"/>
        <v>0</v>
      </c>
      <c r="AV33" s="66">
        <f t="shared" si="8"/>
        <v>0</v>
      </c>
      <c r="AW33" s="66">
        <f t="shared" si="8"/>
        <v>0</v>
      </c>
    </row>
    <row r="34" spans="1:49" x14ac:dyDescent="0.25">
      <c r="H34" s="6"/>
      <c r="I34" s="6"/>
    </row>
    <row r="35" spans="1:49" x14ac:dyDescent="0.25">
      <c r="H35" s="6"/>
      <c r="I35" s="6"/>
    </row>
    <row r="36" spans="1:49" x14ac:dyDescent="0.25">
      <c r="A36" s="134" t="s">
        <v>37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8"/>
      <c r="Y36" s="8"/>
      <c r="Z36" s="135" t="s">
        <v>37</v>
      </c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</row>
    <row r="37" spans="1:49" ht="15.75" thickBot="1" x14ac:dyDescent="0.3">
      <c r="A37" s="134" t="s">
        <v>36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8"/>
      <c r="Y37" s="8"/>
      <c r="Z37" s="136" t="s">
        <v>38</v>
      </c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</row>
    <row r="38" spans="1:49" ht="15.75" thickBot="1" x14ac:dyDescent="0.3">
      <c r="A38" s="153" t="s">
        <v>44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5"/>
      <c r="X38" s="8"/>
      <c r="Y38" s="8"/>
      <c r="Z38" s="137" t="str">
        <f>A38</f>
        <v>Riau</v>
      </c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9"/>
    </row>
    <row r="39" spans="1:49" ht="45.75" thickBot="1" x14ac:dyDescent="0.3">
      <c r="A39" s="161" t="s">
        <v>4</v>
      </c>
      <c r="B39" s="161" t="s">
        <v>31</v>
      </c>
      <c r="C39" s="156" t="s">
        <v>32</v>
      </c>
      <c r="D39" s="157"/>
      <c r="E39" s="157"/>
      <c r="F39" s="157"/>
      <c r="G39" s="158"/>
      <c r="H39" s="159" t="s">
        <v>11</v>
      </c>
      <c r="I39" s="160"/>
      <c r="J39" s="159" t="s">
        <v>13</v>
      </c>
      <c r="K39" s="163"/>
      <c r="L39" s="163"/>
      <c r="M39" s="160"/>
      <c r="N39" s="166" t="s">
        <v>15</v>
      </c>
      <c r="O39" s="168"/>
      <c r="P39" s="168"/>
      <c r="Q39" s="168"/>
      <c r="R39" s="168"/>
      <c r="S39" s="168"/>
      <c r="T39" s="167"/>
      <c r="U39" s="9" t="s">
        <v>33</v>
      </c>
      <c r="V39" s="166" t="s">
        <v>34</v>
      </c>
      <c r="W39" s="167"/>
      <c r="X39" s="10"/>
      <c r="Y39" s="10"/>
      <c r="Z39" s="140" t="s">
        <v>4</v>
      </c>
      <c r="AA39" s="142" t="s">
        <v>31</v>
      </c>
      <c r="AB39" s="144" t="s">
        <v>32</v>
      </c>
      <c r="AC39" s="145"/>
      <c r="AD39" s="145"/>
      <c r="AE39" s="145"/>
      <c r="AF39" s="145"/>
      <c r="AG39" s="146" t="s">
        <v>11</v>
      </c>
      <c r="AH39" s="147"/>
      <c r="AI39" s="146" t="s">
        <v>13</v>
      </c>
      <c r="AJ39" s="148"/>
      <c r="AK39" s="148"/>
      <c r="AL39" s="147"/>
      <c r="AM39" s="146" t="s">
        <v>15</v>
      </c>
      <c r="AN39" s="148"/>
      <c r="AO39" s="148"/>
      <c r="AP39" s="148"/>
      <c r="AQ39" s="148"/>
      <c r="AR39" s="148"/>
      <c r="AS39" s="147"/>
      <c r="AT39" s="61" t="s">
        <v>17</v>
      </c>
      <c r="AU39" s="149" t="s">
        <v>34</v>
      </c>
      <c r="AV39" s="150"/>
      <c r="AW39" s="151" t="s">
        <v>21</v>
      </c>
    </row>
    <row r="40" spans="1:49" ht="15.75" thickBot="1" x14ac:dyDescent="0.3">
      <c r="A40" s="162"/>
      <c r="B40" s="162"/>
      <c r="C40" s="11">
        <v>1</v>
      </c>
      <c r="D40" s="12">
        <v>2</v>
      </c>
      <c r="E40" s="12">
        <v>3</v>
      </c>
      <c r="F40" s="12">
        <v>4</v>
      </c>
      <c r="G40" s="13">
        <v>5</v>
      </c>
      <c r="H40" s="11">
        <v>6</v>
      </c>
      <c r="I40" s="13">
        <v>7</v>
      </c>
      <c r="J40" s="11">
        <v>8</v>
      </c>
      <c r="K40" s="12">
        <v>9</v>
      </c>
      <c r="L40" s="12">
        <v>10</v>
      </c>
      <c r="M40" s="13">
        <v>11</v>
      </c>
      <c r="N40" s="11">
        <v>12</v>
      </c>
      <c r="O40" s="12">
        <v>13</v>
      </c>
      <c r="P40" s="12">
        <v>14</v>
      </c>
      <c r="Q40" s="12">
        <v>15</v>
      </c>
      <c r="R40" s="12">
        <v>16</v>
      </c>
      <c r="S40" s="12">
        <v>17</v>
      </c>
      <c r="T40" s="13">
        <v>18</v>
      </c>
      <c r="U40" s="14">
        <v>19</v>
      </c>
      <c r="V40" s="11">
        <v>20</v>
      </c>
      <c r="W40" s="13">
        <v>21</v>
      </c>
      <c r="X40" s="15"/>
      <c r="Y40" s="15"/>
      <c r="Z40" s="141"/>
      <c r="AA40" s="143"/>
      <c r="AB40" s="52">
        <v>1</v>
      </c>
      <c r="AC40" s="53">
        <v>2</v>
      </c>
      <c r="AD40" s="53">
        <v>3</v>
      </c>
      <c r="AE40" s="53">
        <v>4</v>
      </c>
      <c r="AF40" s="53">
        <v>5</v>
      </c>
      <c r="AG40" s="52">
        <v>6</v>
      </c>
      <c r="AH40" s="54">
        <v>7</v>
      </c>
      <c r="AI40" s="52">
        <v>8</v>
      </c>
      <c r="AJ40" s="53">
        <v>9</v>
      </c>
      <c r="AK40" s="55">
        <v>10</v>
      </c>
      <c r="AL40" s="56">
        <v>11</v>
      </c>
      <c r="AM40" s="52">
        <v>12</v>
      </c>
      <c r="AN40" s="53">
        <v>13</v>
      </c>
      <c r="AO40" s="53">
        <v>14</v>
      </c>
      <c r="AP40" s="53">
        <v>15</v>
      </c>
      <c r="AQ40" s="57">
        <v>16</v>
      </c>
      <c r="AR40" s="58">
        <v>17</v>
      </c>
      <c r="AS40" s="56">
        <v>18</v>
      </c>
      <c r="AT40" s="52">
        <v>19</v>
      </c>
      <c r="AU40" s="59">
        <v>20</v>
      </c>
      <c r="AV40" s="60">
        <v>21</v>
      </c>
      <c r="AW40" s="152"/>
    </row>
    <row r="41" spans="1:49" x14ac:dyDescent="0.25">
      <c r="A41" s="17">
        <v>1</v>
      </c>
      <c r="B41" s="18"/>
      <c r="C41" s="19"/>
      <c r="D41" s="20"/>
      <c r="E41" s="20"/>
      <c r="F41" s="20"/>
      <c r="G41" s="21"/>
      <c r="H41" s="22"/>
      <c r="I41" s="23"/>
      <c r="J41" s="22"/>
      <c r="K41" s="24"/>
      <c r="L41" s="24"/>
      <c r="M41" s="23"/>
      <c r="N41" s="22"/>
      <c r="O41" s="24"/>
      <c r="P41" s="24"/>
      <c r="Q41" s="24"/>
      <c r="R41" s="24"/>
      <c r="S41" s="24"/>
      <c r="T41" s="23"/>
      <c r="U41" s="25"/>
      <c r="V41" s="22"/>
      <c r="W41" s="23"/>
      <c r="X41" s="15"/>
      <c r="Y41" s="15"/>
      <c r="Z41" s="48">
        <v>1</v>
      </c>
      <c r="AA41" s="62">
        <f>B41</f>
        <v>0</v>
      </c>
      <c r="AB41" s="49">
        <f>C41*'Kriteria Indikator'!$H$5</f>
        <v>0</v>
      </c>
      <c r="AC41" s="50">
        <f>D41*'Kriteria Indikator'!$H$6</f>
        <v>0</v>
      </c>
      <c r="AD41" s="50">
        <f>E41*'Kriteria Indikator'!$H$7</f>
        <v>0</v>
      </c>
      <c r="AE41" s="50">
        <f>F41*'Kriteria Indikator'!$H$8</f>
        <v>0</v>
      </c>
      <c r="AF41" s="50">
        <f>G41*'Kriteria Indikator'!$H$9</f>
        <v>0</v>
      </c>
      <c r="AG41" s="49">
        <f>H41*'Kriteria Indikator'!$H$10</f>
        <v>0</v>
      </c>
      <c r="AH41" s="51">
        <f>I41*'Kriteria Indikator'!$H$11</f>
        <v>0</v>
      </c>
      <c r="AI41" s="49">
        <f>J41*'Kriteria Indikator'!$H$12</f>
        <v>0</v>
      </c>
      <c r="AJ41" s="49">
        <f>K41*'Kriteria Indikator'!$H$13</f>
        <v>0</v>
      </c>
      <c r="AK41" s="49">
        <f>L41*'Kriteria Indikator'!$H$14</f>
        <v>0</v>
      </c>
      <c r="AL41" s="49">
        <f>M41*'Kriteria Indikator'!$H$15</f>
        <v>0</v>
      </c>
      <c r="AM41" s="49">
        <f>N41*'Kriteria Indikator'!$H$16</f>
        <v>0</v>
      </c>
      <c r="AN41" s="49">
        <f>O41*'Kriteria Indikator'!$H$17</f>
        <v>0</v>
      </c>
      <c r="AO41" s="49">
        <f>P41*'Kriteria Indikator'!$H$18</f>
        <v>0</v>
      </c>
      <c r="AP41" s="49">
        <f>Q41*'Kriteria Indikator'!$H$19</f>
        <v>0</v>
      </c>
      <c r="AQ41" s="49">
        <f>R41*'Kriteria Indikator'!$H$20</f>
        <v>0</v>
      </c>
      <c r="AR41" s="49">
        <f>S41*'Kriteria Indikator'!$H$21</f>
        <v>0</v>
      </c>
      <c r="AS41" s="49">
        <f>T41*'Kriteria Indikator'!$H$22</f>
        <v>0</v>
      </c>
      <c r="AT41" s="49">
        <f>U41*'Kriteria Indikator'!$H$23</f>
        <v>0</v>
      </c>
      <c r="AU41" s="49">
        <f>V41*'Kriteria Indikator'!$H$24</f>
        <v>0</v>
      </c>
      <c r="AV41" s="49">
        <f>W41*'Kriteria Indikator'!$H$25</f>
        <v>0</v>
      </c>
      <c r="AW41" s="76">
        <f>SUM(AB41:AV41)</f>
        <v>0</v>
      </c>
    </row>
    <row r="42" spans="1:49" x14ac:dyDescent="0.25">
      <c r="A42" s="26">
        <v>3</v>
      </c>
      <c r="B42" s="27"/>
      <c r="C42" s="28"/>
      <c r="D42" s="29"/>
      <c r="E42" s="29"/>
      <c r="F42" s="29"/>
      <c r="G42" s="30"/>
      <c r="H42" s="31"/>
      <c r="I42" s="32"/>
      <c r="J42" s="31"/>
      <c r="K42" s="33"/>
      <c r="L42" s="33"/>
      <c r="M42" s="32"/>
      <c r="N42" s="31"/>
      <c r="O42" s="33"/>
      <c r="P42" s="33"/>
      <c r="Q42" s="33"/>
      <c r="R42" s="33"/>
      <c r="S42" s="33"/>
      <c r="T42" s="32"/>
      <c r="U42" s="34"/>
      <c r="V42" s="31"/>
      <c r="W42" s="32"/>
      <c r="X42" s="15"/>
      <c r="Y42" s="15"/>
      <c r="Z42" s="47">
        <v>3</v>
      </c>
      <c r="AA42" s="63">
        <f t="shared" ref="AA42:AA43" si="9">B42</f>
        <v>0</v>
      </c>
      <c r="AB42" s="49">
        <f>C42*'Kriteria Indikator'!$H$5</f>
        <v>0</v>
      </c>
      <c r="AC42" s="50">
        <f>D42*'Kriteria Indikator'!$H$6</f>
        <v>0</v>
      </c>
      <c r="AD42" s="50">
        <f>E42*'Kriteria Indikator'!$H$7</f>
        <v>0</v>
      </c>
      <c r="AE42" s="50">
        <f>F42*'Kriteria Indikator'!$H$8</f>
        <v>0</v>
      </c>
      <c r="AF42" s="50">
        <f>G42*'Kriteria Indikator'!$H$9</f>
        <v>0</v>
      </c>
      <c r="AG42" s="49">
        <f>H42*'Kriteria Indikator'!$H$10</f>
        <v>0</v>
      </c>
      <c r="AH42" s="51">
        <f>I42*'Kriteria Indikator'!$H$11</f>
        <v>0</v>
      </c>
      <c r="AI42" s="49">
        <f>J42*'Kriteria Indikator'!$H$12</f>
        <v>0</v>
      </c>
      <c r="AJ42" s="49">
        <f>K42*'Kriteria Indikator'!$H$13</f>
        <v>0</v>
      </c>
      <c r="AK42" s="49">
        <f>L42*'Kriteria Indikator'!$H$14</f>
        <v>0</v>
      </c>
      <c r="AL42" s="49">
        <f>M42*'Kriteria Indikator'!$H$15</f>
        <v>0</v>
      </c>
      <c r="AM42" s="49">
        <f>N42*'Kriteria Indikator'!$H$16</f>
        <v>0</v>
      </c>
      <c r="AN42" s="49">
        <f>O42*'Kriteria Indikator'!$H$17</f>
        <v>0</v>
      </c>
      <c r="AO42" s="49">
        <f>P42*'Kriteria Indikator'!$H$18</f>
        <v>0</v>
      </c>
      <c r="AP42" s="49">
        <f>Q42*'Kriteria Indikator'!$H$19</f>
        <v>0</v>
      </c>
      <c r="AQ42" s="49">
        <f>R42*'Kriteria Indikator'!$H$20</f>
        <v>0</v>
      </c>
      <c r="AR42" s="49">
        <f>S42*'Kriteria Indikator'!$H$21</f>
        <v>0</v>
      </c>
      <c r="AS42" s="49">
        <f>T42*'Kriteria Indikator'!$H$22</f>
        <v>0</v>
      </c>
      <c r="AT42" s="49">
        <f>U42*'Kriteria Indikator'!$H$23</f>
        <v>0</v>
      </c>
      <c r="AU42" s="49">
        <f>V42*'Kriteria Indikator'!$H$24</f>
        <v>0</v>
      </c>
      <c r="AV42" s="49">
        <f>W42*'Kriteria Indikator'!$H$25</f>
        <v>0</v>
      </c>
      <c r="AW42" s="76">
        <f t="shared" ref="AW42:AW43" si="10">SUM(AB42:AV42)</f>
        <v>0</v>
      </c>
    </row>
    <row r="43" spans="1:49" ht="15.75" thickBot="1" x14ac:dyDescent="0.3">
      <c r="A43" s="35">
        <v>4</v>
      </c>
      <c r="B43" s="36"/>
      <c r="C43" s="37"/>
      <c r="D43" s="38"/>
      <c r="E43" s="38"/>
      <c r="F43" s="38"/>
      <c r="G43" s="39"/>
      <c r="H43" s="40"/>
      <c r="I43" s="41"/>
      <c r="J43" s="40"/>
      <c r="K43" s="42"/>
      <c r="L43" s="42"/>
      <c r="M43" s="41"/>
      <c r="N43" s="40"/>
      <c r="O43" s="42"/>
      <c r="P43" s="42"/>
      <c r="Q43" s="42"/>
      <c r="R43" s="42"/>
      <c r="S43" s="42"/>
      <c r="T43" s="41"/>
      <c r="U43" s="43"/>
      <c r="V43" s="40"/>
      <c r="W43" s="41"/>
      <c r="X43" s="15"/>
      <c r="Y43" s="15"/>
      <c r="Z43" s="64">
        <v>4</v>
      </c>
      <c r="AA43" s="65">
        <f t="shared" si="9"/>
        <v>0</v>
      </c>
      <c r="AB43" s="49">
        <f>C43*'Kriteria Indikator'!$H$5</f>
        <v>0</v>
      </c>
      <c r="AC43" s="50">
        <f>D43*'Kriteria Indikator'!$H$6</f>
        <v>0</v>
      </c>
      <c r="AD43" s="50">
        <f>E43*'Kriteria Indikator'!$H$7</f>
        <v>0</v>
      </c>
      <c r="AE43" s="50">
        <f>F43*'Kriteria Indikator'!$H$8</f>
        <v>0</v>
      </c>
      <c r="AF43" s="50">
        <f>G43*'Kriteria Indikator'!$H$9</f>
        <v>0</v>
      </c>
      <c r="AG43" s="49">
        <f>H43*'Kriteria Indikator'!$H$10</f>
        <v>0</v>
      </c>
      <c r="AH43" s="51">
        <f>I43*'Kriteria Indikator'!$H$11</f>
        <v>0</v>
      </c>
      <c r="AI43" s="49">
        <f>J43*'Kriteria Indikator'!$H$12</f>
        <v>0</v>
      </c>
      <c r="AJ43" s="49">
        <f>K43*'Kriteria Indikator'!$H$13</f>
        <v>0</v>
      </c>
      <c r="AK43" s="49">
        <f>L43*'Kriteria Indikator'!$H$14</f>
        <v>0</v>
      </c>
      <c r="AL43" s="49">
        <f>M43*'Kriteria Indikator'!$H$15</f>
        <v>0</v>
      </c>
      <c r="AM43" s="49">
        <f>N43*'Kriteria Indikator'!$H$16</f>
        <v>0</v>
      </c>
      <c r="AN43" s="49">
        <f>O43*'Kriteria Indikator'!$H$17</f>
        <v>0</v>
      </c>
      <c r="AO43" s="49">
        <f>P43*'Kriteria Indikator'!$H$18</f>
        <v>0</v>
      </c>
      <c r="AP43" s="49">
        <f>Q43*'Kriteria Indikator'!$H$19</f>
        <v>0</v>
      </c>
      <c r="AQ43" s="49">
        <f>R43*'Kriteria Indikator'!$H$20</f>
        <v>0</v>
      </c>
      <c r="AR43" s="49">
        <f>S43*'Kriteria Indikator'!$H$21</f>
        <v>0</v>
      </c>
      <c r="AS43" s="49">
        <f>T43*'Kriteria Indikator'!$H$22</f>
        <v>0</v>
      </c>
      <c r="AT43" s="49">
        <f>U43*'Kriteria Indikator'!$H$23</f>
        <v>0</v>
      </c>
      <c r="AU43" s="49">
        <f>V43*'Kriteria Indikator'!$H$24</f>
        <v>0</v>
      </c>
      <c r="AV43" s="49">
        <f>W43*'Kriteria Indikator'!$H$25</f>
        <v>0</v>
      </c>
      <c r="AW43" s="76">
        <f t="shared" si="10"/>
        <v>0</v>
      </c>
    </row>
    <row r="44" spans="1:49" ht="15.75" thickBot="1" x14ac:dyDescent="0.3">
      <c r="A44" s="44"/>
      <c r="B44" s="44"/>
      <c r="C44" s="45"/>
      <c r="D44" s="45"/>
      <c r="E44" s="45"/>
      <c r="F44" s="45"/>
      <c r="G44" s="45"/>
      <c r="H44" s="6"/>
      <c r="I44" s="6"/>
      <c r="Z44" s="164" t="s">
        <v>35</v>
      </c>
      <c r="AA44" s="165"/>
      <c r="AB44" s="66">
        <f>AVERAGE(AB41:AB43)</f>
        <v>0</v>
      </c>
      <c r="AC44" s="66">
        <f t="shared" ref="AC44:AW44" si="11">AVERAGE(AC41:AC43)</f>
        <v>0</v>
      </c>
      <c r="AD44" s="66">
        <f t="shared" si="11"/>
        <v>0</v>
      </c>
      <c r="AE44" s="66">
        <f t="shared" si="11"/>
        <v>0</v>
      </c>
      <c r="AF44" s="66">
        <f t="shared" si="11"/>
        <v>0</v>
      </c>
      <c r="AG44" s="66">
        <f t="shared" si="11"/>
        <v>0</v>
      </c>
      <c r="AH44" s="66">
        <f t="shared" si="11"/>
        <v>0</v>
      </c>
      <c r="AI44" s="66">
        <f t="shared" si="11"/>
        <v>0</v>
      </c>
      <c r="AJ44" s="66">
        <f t="shared" si="11"/>
        <v>0</v>
      </c>
      <c r="AK44" s="66">
        <f t="shared" si="11"/>
        <v>0</v>
      </c>
      <c r="AL44" s="66">
        <f t="shared" si="11"/>
        <v>0</v>
      </c>
      <c r="AM44" s="66">
        <f t="shared" si="11"/>
        <v>0</v>
      </c>
      <c r="AN44" s="66">
        <f t="shared" si="11"/>
        <v>0</v>
      </c>
      <c r="AO44" s="66">
        <f t="shared" si="11"/>
        <v>0</v>
      </c>
      <c r="AP44" s="66">
        <f t="shared" si="11"/>
        <v>0</v>
      </c>
      <c r="AQ44" s="66">
        <f t="shared" si="11"/>
        <v>0</v>
      </c>
      <c r="AR44" s="66">
        <f t="shared" si="11"/>
        <v>0</v>
      </c>
      <c r="AS44" s="66">
        <f t="shared" si="11"/>
        <v>0</v>
      </c>
      <c r="AT44" s="66">
        <f t="shared" si="11"/>
        <v>0</v>
      </c>
      <c r="AU44" s="66">
        <f t="shared" si="11"/>
        <v>0</v>
      </c>
      <c r="AV44" s="66">
        <f t="shared" si="11"/>
        <v>0</v>
      </c>
      <c r="AW44" s="66">
        <f t="shared" si="11"/>
        <v>0</v>
      </c>
    </row>
    <row r="45" spans="1:49" x14ac:dyDescent="0.25">
      <c r="H45" s="6"/>
      <c r="I45" s="6"/>
    </row>
    <row r="46" spans="1:49" x14ac:dyDescent="0.25">
      <c r="H46" s="6"/>
      <c r="I46" s="6"/>
    </row>
    <row r="47" spans="1:49" x14ac:dyDescent="0.25">
      <c r="A47" s="134" t="s">
        <v>37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8"/>
      <c r="Y47" s="8"/>
      <c r="Z47" s="135" t="s">
        <v>37</v>
      </c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</row>
    <row r="48" spans="1:49" ht="15.75" thickBot="1" x14ac:dyDescent="0.3">
      <c r="A48" s="134" t="s">
        <v>36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8"/>
      <c r="Y48" s="8"/>
      <c r="Z48" s="136" t="s">
        <v>38</v>
      </c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</row>
    <row r="49" spans="1:49" ht="15.75" thickBot="1" x14ac:dyDescent="0.3">
      <c r="A49" s="153" t="s">
        <v>45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5"/>
      <c r="X49" s="8"/>
      <c r="Y49" s="8"/>
      <c r="Z49" s="137" t="str">
        <f>A49</f>
        <v>Jambi</v>
      </c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9"/>
    </row>
    <row r="50" spans="1:49" ht="45.75" thickBot="1" x14ac:dyDescent="0.3">
      <c r="A50" s="161" t="s">
        <v>4</v>
      </c>
      <c r="B50" s="161" t="s">
        <v>31</v>
      </c>
      <c r="C50" s="156" t="s">
        <v>32</v>
      </c>
      <c r="D50" s="157"/>
      <c r="E50" s="157"/>
      <c r="F50" s="157"/>
      <c r="G50" s="158"/>
      <c r="H50" s="159" t="s">
        <v>11</v>
      </c>
      <c r="I50" s="160"/>
      <c r="J50" s="159" t="s">
        <v>13</v>
      </c>
      <c r="K50" s="163"/>
      <c r="L50" s="163"/>
      <c r="M50" s="160"/>
      <c r="N50" s="166" t="s">
        <v>15</v>
      </c>
      <c r="O50" s="168"/>
      <c r="P50" s="168"/>
      <c r="Q50" s="168"/>
      <c r="R50" s="168"/>
      <c r="S50" s="168"/>
      <c r="T50" s="167"/>
      <c r="U50" s="9" t="s">
        <v>33</v>
      </c>
      <c r="V50" s="166" t="s">
        <v>34</v>
      </c>
      <c r="W50" s="167"/>
      <c r="X50" s="10"/>
      <c r="Y50" s="10"/>
      <c r="Z50" s="140" t="s">
        <v>4</v>
      </c>
      <c r="AA50" s="142" t="s">
        <v>31</v>
      </c>
      <c r="AB50" s="144" t="s">
        <v>32</v>
      </c>
      <c r="AC50" s="145"/>
      <c r="AD50" s="145"/>
      <c r="AE50" s="145"/>
      <c r="AF50" s="145"/>
      <c r="AG50" s="146" t="s">
        <v>11</v>
      </c>
      <c r="AH50" s="147"/>
      <c r="AI50" s="146" t="s">
        <v>13</v>
      </c>
      <c r="AJ50" s="148"/>
      <c r="AK50" s="148"/>
      <c r="AL50" s="147"/>
      <c r="AM50" s="146" t="s">
        <v>15</v>
      </c>
      <c r="AN50" s="148"/>
      <c r="AO50" s="148"/>
      <c r="AP50" s="148"/>
      <c r="AQ50" s="148"/>
      <c r="AR50" s="148"/>
      <c r="AS50" s="147"/>
      <c r="AT50" s="61" t="s">
        <v>17</v>
      </c>
      <c r="AU50" s="149" t="s">
        <v>34</v>
      </c>
      <c r="AV50" s="150"/>
      <c r="AW50" s="151" t="s">
        <v>21</v>
      </c>
    </row>
    <row r="51" spans="1:49" ht="15.75" thickBot="1" x14ac:dyDescent="0.3">
      <c r="A51" s="162"/>
      <c r="B51" s="162"/>
      <c r="C51" s="11">
        <v>1</v>
      </c>
      <c r="D51" s="12">
        <v>2</v>
      </c>
      <c r="E51" s="12">
        <v>3</v>
      </c>
      <c r="F51" s="12">
        <v>4</v>
      </c>
      <c r="G51" s="13">
        <v>5</v>
      </c>
      <c r="H51" s="11">
        <v>6</v>
      </c>
      <c r="I51" s="13">
        <v>7</v>
      </c>
      <c r="J51" s="11">
        <v>8</v>
      </c>
      <c r="K51" s="12">
        <v>9</v>
      </c>
      <c r="L51" s="12">
        <v>10</v>
      </c>
      <c r="M51" s="13">
        <v>11</v>
      </c>
      <c r="N51" s="11">
        <v>12</v>
      </c>
      <c r="O51" s="12">
        <v>13</v>
      </c>
      <c r="P51" s="12">
        <v>14</v>
      </c>
      <c r="Q51" s="12">
        <v>15</v>
      </c>
      <c r="R51" s="12">
        <v>16</v>
      </c>
      <c r="S51" s="12">
        <v>17</v>
      </c>
      <c r="T51" s="13">
        <v>18</v>
      </c>
      <c r="U51" s="14">
        <v>19</v>
      </c>
      <c r="V51" s="11">
        <v>20</v>
      </c>
      <c r="W51" s="13">
        <v>21</v>
      </c>
      <c r="X51" s="15"/>
      <c r="Y51" s="15"/>
      <c r="Z51" s="141"/>
      <c r="AA51" s="143"/>
      <c r="AB51" s="52">
        <v>1</v>
      </c>
      <c r="AC51" s="53">
        <v>2</v>
      </c>
      <c r="AD51" s="53">
        <v>3</v>
      </c>
      <c r="AE51" s="53">
        <v>4</v>
      </c>
      <c r="AF51" s="53">
        <v>5</v>
      </c>
      <c r="AG51" s="52">
        <v>6</v>
      </c>
      <c r="AH51" s="54">
        <v>7</v>
      </c>
      <c r="AI51" s="52">
        <v>8</v>
      </c>
      <c r="AJ51" s="53">
        <v>9</v>
      </c>
      <c r="AK51" s="55">
        <v>10</v>
      </c>
      <c r="AL51" s="56">
        <v>11</v>
      </c>
      <c r="AM51" s="52">
        <v>12</v>
      </c>
      <c r="AN51" s="53">
        <v>13</v>
      </c>
      <c r="AO51" s="53">
        <v>14</v>
      </c>
      <c r="AP51" s="53">
        <v>15</v>
      </c>
      <c r="AQ51" s="57">
        <v>16</v>
      </c>
      <c r="AR51" s="58">
        <v>17</v>
      </c>
      <c r="AS51" s="56">
        <v>18</v>
      </c>
      <c r="AT51" s="52">
        <v>19</v>
      </c>
      <c r="AU51" s="59">
        <v>20</v>
      </c>
      <c r="AV51" s="60">
        <v>21</v>
      </c>
      <c r="AW51" s="152"/>
    </row>
    <row r="52" spans="1:49" x14ac:dyDescent="0.25">
      <c r="A52" s="17">
        <v>1</v>
      </c>
      <c r="B52" s="18"/>
      <c r="C52" s="19"/>
      <c r="D52" s="20"/>
      <c r="E52" s="20"/>
      <c r="F52" s="20"/>
      <c r="G52" s="21"/>
      <c r="H52" s="22"/>
      <c r="I52" s="23"/>
      <c r="J52" s="22"/>
      <c r="K52" s="24"/>
      <c r="L52" s="24"/>
      <c r="M52" s="23"/>
      <c r="N52" s="22"/>
      <c r="O52" s="24"/>
      <c r="P52" s="24"/>
      <c r="Q52" s="24"/>
      <c r="R52" s="24"/>
      <c r="S52" s="24"/>
      <c r="T52" s="23"/>
      <c r="U52" s="25"/>
      <c r="V52" s="22"/>
      <c r="W52" s="23"/>
      <c r="X52" s="15"/>
      <c r="Y52" s="15"/>
      <c r="Z52" s="48">
        <v>1</v>
      </c>
      <c r="AA52" s="62">
        <f>B52</f>
        <v>0</v>
      </c>
      <c r="AB52" s="49">
        <f>C52*'Kriteria Indikator'!$H$5</f>
        <v>0</v>
      </c>
      <c r="AC52" s="50">
        <f>D52*'Kriteria Indikator'!$H$6</f>
        <v>0</v>
      </c>
      <c r="AD52" s="50">
        <f>E52*'Kriteria Indikator'!$H$7</f>
        <v>0</v>
      </c>
      <c r="AE52" s="50">
        <f>F52*'Kriteria Indikator'!$H$8</f>
        <v>0</v>
      </c>
      <c r="AF52" s="50">
        <f>G52*'Kriteria Indikator'!$H$9</f>
        <v>0</v>
      </c>
      <c r="AG52" s="49">
        <f>H52*'Kriteria Indikator'!$H$10</f>
        <v>0</v>
      </c>
      <c r="AH52" s="51">
        <f>I52*'Kriteria Indikator'!$H$11</f>
        <v>0</v>
      </c>
      <c r="AI52" s="49">
        <f>J52*'Kriteria Indikator'!$H$12</f>
        <v>0</v>
      </c>
      <c r="AJ52" s="49">
        <f>K52*'Kriteria Indikator'!$H$13</f>
        <v>0</v>
      </c>
      <c r="AK52" s="49">
        <f>L52*'Kriteria Indikator'!$H$14</f>
        <v>0</v>
      </c>
      <c r="AL52" s="49">
        <f>M52*'Kriteria Indikator'!$H$15</f>
        <v>0</v>
      </c>
      <c r="AM52" s="49">
        <f>N52*'Kriteria Indikator'!$H$16</f>
        <v>0</v>
      </c>
      <c r="AN52" s="49">
        <f>O52*'Kriteria Indikator'!$H$17</f>
        <v>0</v>
      </c>
      <c r="AO52" s="49">
        <f>P52*'Kriteria Indikator'!$H$18</f>
        <v>0</v>
      </c>
      <c r="AP52" s="49">
        <f>Q52*'Kriteria Indikator'!$H$19</f>
        <v>0</v>
      </c>
      <c r="AQ52" s="49">
        <f>R52*'Kriteria Indikator'!$H$20</f>
        <v>0</v>
      </c>
      <c r="AR52" s="49">
        <f>S52*'Kriteria Indikator'!$H$21</f>
        <v>0</v>
      </c>
      <c r="AS52" s="49">
        <f>T52*'Kriteria Indikator'!$H$22</f>
        <v>0</v>
      </c>
      <c r="AT52" s="49">
        <f>U52*'Kriteria Indikator'!$H$23</f>
        <v>0</v>
      </c>
      <c r="AU52" s="49">
        <f>V52*'Kriteria Indikator'!$H$24</f>
        <v>0</v>
      </c>
      <c r="AV52" s="49">
        <f>W52*'Kriteria Indikator'!$H$25</f>
        <v>0</v>
      </c>
      <c r="AW52" s="76">
        <f>SUM(AB52:AV52)</f>
        <v>0</v>
      </c>
    </row>
    <row r="53" spans="1:49" x14ac:dyDescent="0.25">
      <c r="A53" s="26">
        <v>3</v>
      </c>
      <c r="B53" s="27"/>
      <c r="C53" s="28"/>
      <c r="D53" s="29"/>
      <c r="E53" s="29"/>
      <c r="F53" s="29"/>
      <c r="G53" s="30"/>
      <c r="H53" s="31"/>
      <c r="I53" s="32"/>
      <c r="J53" s="31"/>
      <c r="K53" s="33"/>
      <c r="L53" s="33"/>
      <c r="M53" s="32"/>
      <c r="N53" s="31"/>
      <c r="O53" s="33"/>
      <c r="P53" s="33"/>
      <c r="Q53" s="33"/>
      <c r="R53" s="33"/>
      <c r="S53" s="33"/>
      <c r="T53" s="32"/>
      <c r="U53" s="34"/>
      <c r="V53" s="31"/>
      <c r="W53" s="32"/>
      <c r="X53" s="15"/>
      <c r="Y53" s="15"/>
      <c r="Z53" s="47">
        <v>3</v>
      </c>
      <c r="AA53" s="63">
        <f t="shared" ref="AA53:AA54" si="12">B53</f>
        <v>0</v>
      </c>
      <c r="AB53" s="49">
        <f>C53*'Kriteria Indikator'!$H$5</f>
        <v>0</v>
      </c>
      <c r="AC53" s="50">
        <f>D53*'Kriteria Indikator'!$H$6</f>
        <v>0</v>
      </c>
      <c r="AD53" s="50">
        <f>E53*'Kriteria Indikator'!$H$7</f>
        <v>0</v>
      </c>
      <c r="AE53" s="50">
        <f>F53*'Kriteria Indikator'!$H$8</f>
        <v>0</v>
      </c>
      <c r="AF53" s="50">
        <f>G53*'Kriteria Indikator'!$H$9</f>
        <v>0</v>
      </c>
      <c r="AG53" s="49">
        <f>H53*'Kriteria Indikator'!$H$10</f>
        <v>0</v>
      </c>
      <c r="AH53" s="51">
        <f>I53*'Kriteria Indikator'!$H$11</f>
        <v>0</v>
      </c>
      <c r="AI53" s="49">
        <f>J53*'Kriteria Indikator'!$H$12</f>
        <v>0</v>
      </c>
      <c r="AJ53" s="49">
        <f>K53*'Kriteria Indikator'!$H$13</f>
        <v>0</v>
      </c>
      <c r="AK53" s="49">
        <f>L53*'Kriteria Indikator'!$H$14</f>
        <v>0</v>
      </c>
      <c r="AL53" s="49">
        <f>M53*'Kriteria Indikator'!$H$15</f>
        <v>0</v>
      </c>
      <c r="AM53" s="49">
        <f>N53*'Kriteria Indikator'!$H$16</f>
        <v>0</v>
      </c>
      <c r="AN53" s="49">
        <f>O53*'Kriteria Indikator'!$H$17</f>
        <v>0</v>
      </c>
      <c r="AO53" s="49">
        <f>P53*'Kriteria Indikator'!$H$18</f>
        <v>0</v>
      </c>
      <c r="AP53" s="49">
        <f>Q53*'Kriteria Indikator'!$H$19</f>
        <v>0</v>
      </c>
      <c r="AQ53" s="49">
        <f>R53*'Kriteria Indikator'!$H$20</f>
        <v>0</v>
      </c>
      <c r="AR53" s="49">
        <f>S53*'Kriteria Indikator'!$H$21</f>
        <v>0</v>
      </c>
      <c r="AS53" s="49">
        <f>T53*'Kriteria Indikator'!$H$22</f>
        <v>0</v>
      </c>
      <c r="AT53" s="49">
        <f>U53*'Kriteria Indikator'!$H$23</f>
        <v>0</v>
      </c>
      <c r="AU53" s="49">
        <f>V53*'Kriteria Indikator'!$H$24</f>
        <v>0</v>
      </c>
      <c r="AV53" s="49">
        <f>W53*'Kriteria Indikator'!$H$25</f>
        <v>0</v>
      </c>
      <c r="AW53" s="76">
        <f t="shared" ref="AW53:AW54" si="13">SUM(AB53:AV53)</f>
        <v>0</v>
      </c>
    </row>
    <row r="54" spans="1:49" ht="15.75" thickBot="1" x14ac:dyDescent="0.3">
      <c r="A54" s="35">
        <v>4</v>
      </c>
      <c r="B54" s="36"/>
      <c r="C54" s="37"/>
      <c r="D54" s="38"/>
      <c r="E54" s="38"/>
      <c r="F54" s="38"/>
      <c r="G54" s="39"/>
      <c r="H54" s="40"/>
      <c r="I54" s="41"/>
      <c r="J54" s="40"/>
      <c r="K54" s="42"/>
      <c r="L54" s="42"/>
      <c r="M54" s="41"/>
      <c r="N54" s="40"/>
      <c r="O54" s="42"/>
      <c r="P54" s="42"/>
      <c r="Q54" s="42"/>
      <c r="R54" s="42"/>
      <c r="S54" s="42"/>
      <c r="T54" s="41"/>
      <c r="U54" s="43"/>
      <c r="V54" s="40"/>
      <c r="W54" s="41"/>
      <c r="X54" s="15"/>
      <c r="Y54" s="15"/>
      <c r="Z54" s="64">
        <v>4</v>
      </c>
      <c r="AA54" s="65">
        <f t="shared" si="12"/>
        <v>0</v>
      </c>
      <c r="AB54" s="49">
        <f>C54*'Kriteria Indikator'!$H$5</f>
        <v>0</v>
      </c>
      <c r="AC54" s="50">
        <f>D54*'Kriteria Indikator'!$H$6</f>
        <v>0</v>
      </c>
      <c r="AD54" s="50">
        <f>E54*'Kriteria Indikator'!$H$7</f>
        <v>0</v>
      </c>
      <c r="AE54" s="50">
        <f>F54*'Kriteria Indikator'!$H$8</f>
        <v>0</v>
      </c>
      <c r="AF54" s="50">
        <f>G54*'Kriteria Indikator'!$H$9</f>
        <v>0</v>
      </c>
      <c r="AG54" s="49">
        <f>H54*'Kriteria Indikator'!$H$10</f>
        <v>0</v>
      </c>
      <c r="AH54" s="51">
        <f>I54*'Kriteria Indikator'!$H$11</f>
        <v>0</v>
      </c>
      <c r="AI54" s="49">
        <f>J54*'Kriteria Indikator'!$H$12</f>
        <v>0</v>
      </c>
      <c r="AJ54" s="49">
        <f>K54*'Kriteria Indikator'!$H$13</f>
        <v>0</v>
      </c>
      <c r="AK54" s="49">
        <f>L54*'Kriteria Indikator'!$H$14</f>
        <v>0</v>
      </c>
      <c r="AL54" s="49">
        <f>M54*'Kriteria Indikator'!$H$15</f>
        <v>0</v>
      </c>
      <c r="AM54" s="49">
        <f>N54*'Kriteria Indikator'!$H$16</f>
        <v>0</v>
      </c>
      <c r="AN54" s="49">
        <f>O54*'Kriteria Indikator'!$H$17</f>
        <v>0</v>
      </c>
      <c r="AO54" s="49">
        <f>P54*'Kriteria Indikator'!$H$18</f>
        <v>0</v>
      </c>
      <c r="AP54" s="49">
        <f>Q54*'Kriteria Indikator'!$H$19</f>
        <v>0</v>
      </c>
      <c r="AQ54" s="49">
        <f>R54*'Kriteria Indikator'!$H$20</f>
        <v>0</v>
      </c>
      <c r="AR54" s="49">
        <f>S54*'Kriteria Indikator'!$H$21</f>
        <v>0</v>
      </c>
      <c r="AS54" s="49">
        <f>T54*'Kriteria Indikator'!$H$22</f>
        <v>0</v>
      </c>
      <c r="AT54" s="49">
        <f>U54*'Kriteria Indikator'!$H$23</f>
        <v>0</v>
      </c>
      <c r="AU54" s="49">
        <f>V54*'Kriteria Indikator'!$H$24</f>
        <v>0</v>
      </c>
      <c r="AV54" s="49">
        <f>W54*'Kriteria Indikator'!$H$25</f>
        <v>0</v>
      </c>
      <c r="AW54" s="76">
        <f t="shared" si="13"/>
        <v>0</v>
      </c>
    </row>
    <row r="55" spans="1:49" ht="15.75" thickBot="1" x14ac:dyDescent="0.3">
      <c r="A55" s="44"/>
      <c r="B55" s="44"/>
      <c r="C55" s="45"/>
      <c r="D55" s="45"/>
      <c r="E55" s="45"/>
      <c r="F55" s="45"/>
      <c r="G55" s="45"/>
      <c r="H55" s="6"/>
      <c r="I55" s="6"/>
      <c r="Z55" s="164" t="s">
        <v>35</v>
      </c>
      <c r="AA55" s="165"/>
      <c r="AB55" s="66">
        <f>AVERAGE(AB52:AB54)</f>
        <v>0</v>
      </c>
      <c r="AC55" s="66">
        <f t="shared" ref="AC55:AW55" si="14">AVERAGE(AC52:AC54)</f>
        <v>0</v>
      </c>
      <c r="AD55" s="66">
        <f t="shared" si="14"/>
        <v>0</v>
      </c>
      <c r="AE55" s="66">
        <f t="shared" si="14"/>
        <v>0</v>
      </c>
      <c r="AF55" s="66">
        <f t="shared" si="14"/>
        <v>0</v>
      </c>
      <c r="AG55" s="66">
        <f t="shared" si="14"/>
        <v>0</v>
      </c>
      <c r="AH55" s="66">
        <f t="shared" si="14"/>
        <v>0</v>
      </c>
      <c r="AI55" s="66">
        <f t="shared" si="14"/>
        <v>0</v>
      </c>
      <c r="AJ55" s="66">
        <f t="shared" si="14"/>
        <v>0</v>
      </c>
      <c r="AK55" s="66">
        <f t="shared" si="14"/>
        <v>0</v>
      </c>
      <c r="AL55" s="66">
        <f t="shared" si="14"/>
        <v>0</v>
      </c>
      <c r="AM55" s="66">
        <f t="shared" si="14"/>
        <v>0</v>
      </c>
      <c r="AN55" s="66">
        <f t="shared" si="14"/>
        <v>0</v>
      </c>
      <c r="AO55" s="66">
        <f t="shared" si="14"/>
        <v>0</v>
      </c>
      <c r="AP55" s="66">
        <f t="shared" si="14"/>
        <v>0</v>
      </c>
      <c r="AQ55" s="66">
        <f t="shared" si="14"/>
        <v>0</v>
      </c>
      <c r="AR55" s="66">
        <f t="shared" si="14"/>
        <v>0</v>
      </c>
      <c r="AS55" s="66">
        <f t="shared" si="14"/>
        <v>0</v>
      </c>
      <c r="AT55" s="66">
        <f t="shared" si="14"/>
        <v>0</v>
      </c>
      <c r="AU55" s="66">
        <f t="shared" si="14"/>
        <v>0</v>
      </c>
      <c r="AV55" s="66">
        <f t="shared" si="14"/>
        <v>0</v>
      </c>
      <c r="AW55" s="66">
        <f t="shared" si="14"/>
        <v>0</v>
      </c>
    </row>
    <row r="56" spans="1:49" x14ac:dyDescent="0.25">
      <c r="H56" s="6"/>
      <c r="I56" s="6"/>
    </row>
    <row r="57" spans="1:49" x14ac:dyDescent="0.25">
      <c r="H57" s="6"/>
      <c r="I57" s="6"/>
    </row>
    <row r="58" spans="1:49" x14ac:dyDescent="0.25">
      <c r="A58" s="134" t="s">
        <v>37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8"/>
      <c r="Y58" s="8"/>
      <c r="Z58" s="135" t="s">
        <v>37</v>
      </c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</row>
    <row r="59" spans="1:49" ht="15.75" thickBot="1" x14ac:dyDescent="0.3">
      <c r="A59" s="134" t="s">
        <v>36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8"/>
      <c r="Y59" s="8"/>
      <c r="Z59" s="136" t="s">
        <v>38</v>
      </c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</row>
    <row r="60" spans="1:49" ht="15.75" thickBot="1" x14ac:dyDescent="0.3">
      <c r="A60" s="153" t="s">
        <v>46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5"/>
      <c r="X60" s="8"/>
      <c r="Y60" s="8"/>
      <c r="Z60" s="137" t="str">
        <f>A60</f>
        <v>Sumatera Selatan</v>
      </c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9"/>
    </row>
    <row r="61" spans="1:49" ht="45.75" thickBot="1" x14ac:dyDescent="0.3">
      <c r="A61" s="161" t="s">
        <v>4</v>
      </c>
      <c r="B61" s="161" t="s">
        <v>31</v>
      </c>
      <c r="C61" s="156" t="s">
        <v>32</v>
      </c>
      <c r="D61" s="157"/>
      <c r="E61" s="157"/>
      <c r="F61" s="157"/>
      <c r="G61" s="158"/>
      <c r="H61" s="159" t="s">
        <v>11</v>
      </c>
      <c r="I61" s="160"/>
      <c r="J61" s="159" t="s">
        <v>13</v>
      </c>
      <c r="K61" s="163"/>
      <c r="L61" s="163"/>
      <c r="M61" s="160"/>
      <c r="N61" s="166" t="s">
        <v>15</v>
      </c>
      <c r="O61" s="168"/>
      <c r="P61" s="168"/>
      <c r="Q61" s="168"/>
      <c r="R61" s="168"/>
      <c r="S61" s="168"/>
      <c r="T61" s="167"/>
      <c r="U61" s="9" t="s">
        <v>33</v>
      </c>
      <c r="V61" s="166" t="s">
        <v>34</v>
      </c>
      <c r="W61" s="167"/>
      <c r="X61" s="10"/>
      <c r="Y61" s="10"/>
      <c r="Z61" s="140" t="s">
        <v>4</v>
      </c>
      <c r="AA61" s="142" t="s">
        <v>31</v>
      </c>
      <c r="AB61" s="144" t="s">
        <v>32</v>
      </c>
      <c r="AC61" s="145"/>
      <c r="AD61" s="145"/>
      <c r="AE61" s="145"/>
      <c r="AF61" s="145"/>
      <c r="AG61" s="146" t="s">
        <v>11</v>
      </c>
      <c r="AH61" s="147"/>
      <c r="AI61" s="146" t="s">
        <v>13</v>
      </c>
      <c r="AJ61" s="148"/>
      <c r="AK61" s="148"/>
      <c r="AL61" s="147"/>
      <c r="AM61" s="146" t="s">
        <v>15</v>
      </c>
      <c r="AN61" s="148"/>
      <c r="AO61" s="148"/>
      <c r="AP61" s="148"/>
      <c r="AQ61" s="148"/>
      <c r="AR61" s="148"/>
      <c r="AS61" s="147"/>
      <c r="AT61" s="61" t="s">
        <v>17</v>
      </c>
      <c r="AU61" s="149" t="s">
        <v>34</v>
      </c>
      <c r="AV61" s="150"/>
      <c r="AW61" s="151" t="s">
        <v>21</v>
      </c>
    </row>
    <row r="62" spans="1:49" ht="15.75" thickBot="1" x14ac:dyDescent="0.3">
      <c r="A62" s="162"/>
      <c r="B62" s="162"/>
      <c r="C62" s="11">
        <v>1</v>
      </c>
      <c r="D62" s="12">
        <v>2</v>
      </c>
      <c r="E62" s="12">
        <v>3</v>
      </c>
      <c r="F62" s="12">
        <v>4</v>
      </c>
      <c r="G62" s="13">
        <v>5</v>
      </c>
      <c r="H62" s="11">
        <v>6</v>
      </c>
      <c r="I62" s="13">
        <v>7</v>
      </c>
      <c r="J62" s="11">
        <v>8</v>
      </c>
      <c r="K62" s="12">
        <v>9</v>
      </c>
      <c r="L62" s="12">
        <v>10</v>
      </c>
      <c r="M62" s="13">
        <v>11</v>
      </c>
      <c r="N62" s="11">
        <v>12</v>
      </c>
      <c r="O62" s="12">
        <v>13</v>
      </c>
      <c r="P62" s="12">
        <v>14</v>
      </c>
      <c r="Q62" s="12">
        <v>15</v>
      </c>
      <c r="R62" s="12">
        <v>16</v>
      </c>
      <c r="S62" s="12">
        <v>17</v>
      </c>
      <c r="T62" s="13">
        <v>18</v>
      </c>
      <c r="U62" s="14">
        <v>19</v>
      </c>
      <c r="V62" s="11">
        <v>20</v>
      </c>
      <c r="W62" s="13">
        <v>21</v>
      </c>
      <c r="X62" s="15"/>
      <c r="Y62" s="15"/>
      <c r="Z62" s="141"/>
      <c r="AA62" s="143"/>
      <c r="AB62" s="52">
        <v>1</v>
      </c>
      <c r="AC62" s="53">
        <v>2</v>
      </c>
      <c r="AD62" s="53">
        <v>3</v>
      </c>
      <c r="AE62" s="53">
        <v>4</v>
      </c>
      <c r="AF62" s="53">
        <v>5</v>
      </c>
      <c r="AG62" s="52">
        <v>6</v>
      </c>
      <c r="AH62" s="54">
        <v>7</v>
      </c>
      <c r="AI62" s="52">
        <v>8</v>
      </c>
      <c r="AJ62" s="53">
        <v>9</v>
      </c>
      <c r="AK62" s="55">
        <v>10</v>
      </c>
      <c r="AL62" s="56">
        <v>11</v>
      </c>
      <c r="AM62" s="52">
        <v>12</v>
      </c>
      <c r="AN62" s="53">
        <v>13</v>
      </c>
      <c r="AO62" s="53">
        <v>14</v>
      </c>
      <c r="AP62" s="53">
        <v>15</v>
      </c>
      <c r="AQ62" s="57">
        <v>16</v>
      </c>
      <c r="AR62" s="58">
        <v>17</v>
      </c>
      <c r="AS62" s="56">
        <v>18</v>
      </c>
      <c r="AT62" s="52">
        <v>19</v>
      </c>
      <c r="AU62" s="59">
        <v>20</v>
      </c>
      <c r="AV62" s="60">
        <v>21</v>
      </c>
      <c r="AW62" s="152"/>
    </row>
    <row r="63" spans="1:49" x14ac:dyDescent="0.25">
      <c r="A63" s="17">
        <v>1</v>
      </c>
      <c r="B63" s="18"/>
      <c r="C63" s="19"/>
      <c r="D63" s="20"/>
      <c r="E63" s="20"/>
      <c r="F63" s="20"/>
      <c r="G63" s="21"/>
      <c r="H63" s="22"/>
      <c r="I63" s="23"/>
      <c r="J63" s="22"/>
      <c r="K63" s="24"/>
      <c r="L63" s="24"/>
      <c r="M63" s="23"/>
      <c r="N63" s="22"/>
      <c r="O63" s="24"/>
      <c r="P63" s="24"/>
      <c r="Q63" s="24"/>
      <c r="R63" s="24"/>
      <c r="S63" s="24"/>
      <c r="T63" s="23"/>
      <c r="U63" s="25"/>
      <c r="V63" s="22"/>
      <c r="W63" s="23"/>
      <c r="X63" s="15"/>
      <c r="Y63" s="15"/>
      <c r="Z63" s="48">
        <v>1</v>
      </c>
      <c r="AA63" s="62">
        <f>B63</f>
        <v>0</v>
      </c>
      <c r="AB63" s="49">
        <f>C63*'Kriteria Indikator'!$H$5</f>
        <v>0</v>
      </c>
      <c r="AC63" s="50">
        <f>D63*'Kriteria Indikator'!$H$6</f>
        <v>0</v>
      </c>
      <c r="AD63" s="50">
        <f>E63*'Kriteria Indikator'!$H$7</f>
        <v>0</v>
      </c>
      <c r="AE63" s="50">
        <f>F63*'Kriteria Indikator'!$H$8</f>
        <v>0</v>
      </c>
      <c r="AF63" s="50">
        <f>G63*'Kriteria Indikator'!$H$9</f>
        <v>0</v>
      </c>
      <c r="AG63" s="49">
        <f>H63*'Kriteria Indikator'!$H$10</f>
        <v>0</v>
      </c>
      <c r="AH63" s="51">
        <f>I63*'Kriteria Indikator'!$H$11</f>
        <v>0</v>
      </c>
      <c r="AI63" s="49">
        <f>J63*'Kriteria Indikator'!$H$12</f>
        <v>0</v>
      </c>
      <c r="AJ63" s="49">
        <f>K63*'Kriteria Indikator'!$H$13</f>
        <v>0</v>
      </c>
      <c r="AK63" s="49">
        <f>L63*'Kriteria Indikator'!$H$14</f>
        <v>0</v>
      </c>
      <c r="AL63" s="49">
        <f>M63*'Kriteria Indikator'!$H$15</f>
        <v>0</v>
      </c>
      <c r="AM63" s="49">
        <f>N63*'Kriteria Indikator'!$H$16</f>
        <v>0</v>
      </c>
      <c r="AN63" s="49">
        <f>O63*'Kriteria Indikator'!$H$17</f>
        <v>0</v>
      </c>
      <c r="AO63" s="49">
        <f>P63*'Kriteria Indikator'!$H$18</f>
        <v>0</v>
      </c>
      <c r="AP63" s="49">
        <f>Q63*'Kriteria Indikator'!$H$19</f>
        <v>0</v>
      </c>
      <c r="AQ63" s="49">
        <f>R63*'Kriteria Indikator'!$H$20</f>
        <v>0</v>
      </c>
      <c r="AR63" s="49">
        <f>S63*'Kriteria Indikator'!$H$21</f>
        <v>0</v>
      </c>
      <c r="AS63" s="49">
        <f>T63*'Kriteria Indikator'!$H$22</f>
        <v>0</v>
      </c>
      <c r="AT63" s="49">
        <f>U63*'Kriteria Indikator'!$H$23</f>
        <v>0</v>
      </c>
      <c r="AU63" s="49">
        <f>V63*'Kriteria Indikator'!$H$24</f>
        <v>0</v>
      </c>
      <c r="AV63" s="49">
        <f>W63*'Kriteria Indikator'!$H$25</f>
        <v>0</v>
      </c>
      <c r="AW63" s="76">
        <f>SUM(AB63:AV63)</f>
        <v>0</v>
      </c>
    </row>
    <row r="64" spans="1:49" x14ac:dyDescent="0.25">
      <c r="A64" s="26">
        <v>3</v>
      </c>
      <c r="B64" s="27"/>
      <c r="C64" s="28"/>
      <c r="D64" s="29"/>
      <c r="E64" s="29"/>
      <c r="F64" s="29"/>
      <c r="G64" s="30"/>
      <c r="H64" s="31"/>
      <c r="I64" s="32"/>
      <c r="J64" s="31"/>
      <c r="K64" s="33"/>
      <c r="L64" s="33"/>
      <c r="M64" s="32"/>
      <c r="N64" s="31"/>
      <c r="O64" s="33"/>
      <c r="P64" s="33"/>
      <c r="Q64" s="33"/>
      <c r="R64" s="33"/>
      <c r="S64" s="33"/>
      <c r="T64" s="32"/>
      <c r="U64" s="34"/>
      <c r="V64" s="31"/>
      <c r="W64" s="32"/>
      <c r="X64" s="15"/>
      <c r="Y64" s="15"/>
      <c r="Z64" s="47">
        <v>3</v>
      </c>
      <c r="AA64" s="63">
        <f t="shared" ref="AA64:AA65" si="15">B64</f>
        <v>0</v>
      </c>
      <c r="AB64" s="49">
        <f>C64*'Kriteria Indikator'!$H$5</f>
        <v>0</v>
      </c>
      <c r="AC64" s="50">
        <f>D64*'Kriteria Indikator'!$H$6</f>
        <v>0</v>
      </c>
      <c r="AD64" s="50">
        <f>E64*'Kriteria Indikator'!$H$7</f>
        <v>0</v>
      </c>
      <c r="AE64" s="50">
        <f>F64*'Kriteria Indikator'!$H$8</f>
        <v>0</v>
      </c>
      <c r="AF64" s="50">
        <f>G64*'Kriteria Indikator'!$H$9</f>
        <v>0</v>
      </c>
      <c r="AG64" s="49">
        <f>H64*'Kriteria Indikator'!$H$10</f>
        <v>0</v>
      </c>
      <c r="AH64" s="51">
        <f>I64*'Kriteria Indikator'!$H$11</f>
        <v>0</v>
      </c>
      <c r="AI64" s="49">
        <f>J64*'Kriteria Indikator'!$H$12</f>
        <v>0</v>
      </c>
      <c r="AJ64" s="49">
        <f>K64*'Kriteria Indikator'!$H$13</f>
        <v>0</v>
      </c>
      <c r="AK64" s="49">
        <f>L64*'Kriteria Indikator'!$H$14</f>
        <v>0</v>
      </c>
      <c r="AL64" s="49">
        <f>M64*'Kriteria Indikator'!$H$15</f>
        <v>0</v>
      </c>
      <c r="AM64" s="49">
        <f>N64*'Kriteria Indikator'!$H$16</f>
        <v>0</v>
      </c>
      <c r="AN64" s="49">
        <f>O64*'Kriteria Indikator'!$H$17</f>
        <v>0</v>
      </c>
      <c r="AO64" s="49">
        <f>P64*'Kriteria Indikator'!$H$18</f>
        <v>0</v>
      </c>
      <c r="AP64" s="49">
        <f>Q64*'Kriteria Indikator'!$H$19</f>
        <v>0</v>
      </c>
      <c r="AQ64" s="49">
        <f>R64*'Kriteria Indikator'!$H$20</f>
        <v>0</v>
      </c>
      <c r="AR64" s="49">
        <f>S64*'Kriteria Indikator'!$H$21</f>
        <v>0</v>
      </c>
      <c r="AS64" s="49">
        <f>T64*'Kriteria Indikator'!$H$22</f>
        <v>0</v>
      </c>
      <c r="AT64" s="49">
        <f>U64*'Kriteria Indikator'!$H$23</f>
        <v>0</v>
      </c>
      <c r="AU64" s="49">
        <f>V64*'Kriteria Indikator'!$H$24</f>
        <v>0</v>
      </c>
      <c r="AV64" s="49">
        <f>W64*'Kriteria Indikator'!$H$25</f>
        <v>0</v>
      </c>
      <c r="AW64" s="76">
        <f t="shared" ref="AW64:AW65" si="16">SUM(AB64:AV64)</f>
        <v>0</v>
      </c>
    </row>
    <row r="65" spans="1:49" ht="15.75" thickBot="1" x14ac:dyDescent="0.3">
      <c r="A65" s="35">
        <v>4</v>
      </c>
      <c r="B65" s="36"/>
      <c r="C65" s="37"/>
      <c r="D65" s="38"/>
      <c r="E65" s="38"/>
      <c r="F65" s="38"/>
      <c r="G65" s="39"/>
      <c r="H65" s="40"/>
      <c r="I65" s="41"/>
      <c r="J65" s="40"/>
      <c r="K65" s="42"/>
      <c r="L65" s="42"/>
      <c r="M65" s="41"/>
      <c r="N65" s="40"/>
      <c r="O65" s="42"/>
      <c r="P65" s="42"/>
      <c r="Q65" s="42"/>
      <c r="R65" s="42"/>
      <c r="S65" s="42"/>
      <c r="T65" s="41"/>
      <c r="U65" s="43"/>
      <c r="V65" s="40"/>
      <c r="W65" s="41"/>
      <c r="X65" s="15"/>
      <c r="Y65" s="15"/>
      <c r="Z65" s="64">
        <v>4</v>
      </c>
      <c r="AA65" s="65">
        <f t="shared" si="15"/>
        <v>0</v>
      </c>
      <c r="AB65" s="49">
        <f>C65*'Kriteria Indikator'!$H$5</f>
        <v>0</v>
      </c>
      <c r="AC65" s="50">
        <f>D65*'Kriteria Indikator'!$H$6</f>
        <v>0</v>
      </c>
      <c r="AD65" s="50">
        <f>E65*'Kriteria Indikator'!$H$7</f>
        <v>0</v>
      </c>
      <c r="AE65" s="50">
        <f>F65*'Kriteria Indikator'!$H$8</f>
        <v>0</v>
      </c>
      <c r="AF65" s="50">
        <f>G65*'Kriteria Indikator'!$H$9</f>
        <v>0</v>
      </c>
      <c r="AG65" s="49">
        <f>H65*'Kriteria Indikator'!$H$10</f>
        <v>0</v>
      </c>
      <c r="AH65" s="51">
        <f>I65*'Kriteria Indikator'!$H$11</f>
        <v>0</v>
      </c>
      <c r="AI65" s="49">
        <f>J65*'Kriteria Indikator'!$H$12</f>
        <v>0</v>
      </c>
      <c r="AJ65" s="49">
        <f>K65*'Kriteria Indikator'!$H$13</f>
        <v>0</v>
      </c>
      <c r="AK65" s="49">
        <f>L65*'Kriteria Indikator'!$H$14</f>
        <v>0</v>
      </c>
      <c r="AL65" s="49">
        <f>M65*'Kriteria Indikator'!$H$15</f>
        <v>0</v>
      </c>
      <c r="AM65" s="49">
        <f>N65*'Kriteria Indikator'!$H$16</f>
        <v>0</v>
      </c>
      <c r="AN65" s="49">
        <f>O65*'Kriteria Indikator'!$H$17</f>
        <v>0</v>
      </c>
      <c r="AO65" s="49">
        <f>P65*'Kriteria Indikator'!$H$18</f>
        <v>0</v>
      </c>
      <c r="AP65" s="49">
        <f>Q65*'Kriteria Indikator'!$H$19</f>
        <v>0</v>
      </c>
      <c r="AQ65" s="49">
        <f>R65*'Kriteria Indikator'!$H$20</f>
        <v>0</v>
      </c>
      <c r="AR65" s="49">
        <f>S65*'Kriteria Indikator'!$H$21</f>
        <v>0</v>
      </c>
      <c r="AS65" s="49">
        <f>T65*'Kriteria Indikator'!$H$22</f>
        <v>0</v>
      </c>
      <c r="AT65" s="49">
        <f>U65*'Kriteria Indikator'!$H$23</f>
        <v>0</v>
      </c>
      <c r="AU65" s="49">
        <f>V65*'Kriteria Indikator'!$H$24</f>
        <v>0</v>
      </c>
      <c r="AV65" s="49">
        <f>W65*'Kriteria Indikator'!$H$25</f>
        <v>0</v>
      </c>
      <c r="AW65" s="76">
        <f t="shared" si="16"/>
        <v>0</v>
      </c>
    </row>
    <row r="66" spans="1:49" ht="15.75" thickBot="1" x14ac:dyDescent="0.3">
      <c r="A66" s="44"/>
      <c r="B66" s="44"/>
      <c r="C66" s="45"/>
      <c r="D66" s="45"/>
      <c r="E66" s="45"/>
      <c r="F66" s="45"/>
      <c r="G66" s="45"/>
      <c r="H66" s="6"/>
      <c r="I66" s="6"/>
      <c r="Z66" s="164" t="s">
        <v>35</v>
      </c>
      <c r="AA66" s="165"/>
      <c r="AB66" s="66">
        <f>AVERAGE(AB63:AB65)</f>
        <v>0</v>
      </c>
      <c r="AC66" s="66">
        <f t="shared" ref="AC66:AW66" si="17">AVERAGE(AC63:AC65)</f>
        <v>0</v>
      </c>
      <c r="AD66" s="66">
        <f t="shared" si="17"/>
        <v>0</v>
      </c>
      <c r="AE66" s="66">
        <f t="shared" si="17"/>
        <v>0</v>
      </c>
      <c r="AF66" s="66">
        <f t="shared" si="17"/>
        <v>0</v>
      </c>
      <c r="AG66" s="66">
        <f t="shared" si="17"/>
        <v>0</v>
      </c>
      <c r="AH66" s="66">
        <f t="shared" si="17"/>
        <v>0</v>
      </c>
      <c r="AI66" s="66">
        <f t="shared" si="17"/>
        <v>0</v>
      </c>
      <c r="AJ66" s="66">
        <f t="shared" si="17"/>
        <v>0</v>
      </c>
      <c r="AK66" s="66">
        <f t="shared" si="17"/>
        <v>0</v>
      </c>
      <c r="AL66" s="66">
        <f t="shared" si="17"/>
        <v>0</v>
      </c>
      <c r="AM66" s="66">
        <f t="shared" si="17"/>
        <v>0</v>
      </c>
      <c r="AN66" s="66">
        <f t="shared" si="17"/>
        <v>0</v>
      </c>
      <c r="AO66" s="66">
        <f t="shared" si="17"/>
        <v>0</v>
      </c>
      <c r="AP66" s="66">
        <f t="shared" si="17"/>
        <v>0</v>
      </c>
      <c r="AQ66" s="66">
        <f t="shared" si="17"/>
        <v>0</v>
      </c>
      <c r="AR66" s="66">
        <f t="shared" si="17"/>
        <v>0</v>
      </c>
      <c r="AS66" s="66">
        <f t="shared" si="17"/>
        <v>0</v>
      </c>
      <c r="AT66" s="66">
        <f t="shared" si="17"/>
        <v>0</v>
      </c>
      <c r="AU66" s="66">
        <f t="shared" si="17"/>
        <v>0</v>
      </c>
      <c r="AV66" s="66">
        <f t="shared" si="17"/>
        <v>0</v>
      </c>
      <c r="AW66" s="66">
        <f t="shared" si="17"/>
        <v>0</v>
      </c>
    </row>
    <row r="67" spans="1:49" x14ac:dyDescent="0.25">
      <c r="H67" s="6"/>
      <c r="I67" s="6"/>
    </row>
    <row r="68" spans="1:49" x14ac:dyDescent="0.25">
      <c r="H68" s="6"/>
      <c r="I68" s="6"/>
    </row>
    <row r="69" spans="1:49" x14ac:dyDescent="0.25">
      <c r="A69" s="134" t="s">
        <v>37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8"/>
      <c r="Y69" s="8"/>
      <c r="Z69" s="135" t="s">
        <v>37</v>
      </c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</row>
    <row r="70" spans="1:49" ht="15.75" thickBot="1" x14ac:dyDescent="0.3">
      <c r="A70" s="134" t="s">
        <v>36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8"/>
      <c r="Y70" s="8"/>
      <c r="Z70" s="136" t="s">
        <v>38</v>
      </c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</row>
    <row r="71" spans="1:49" ht="15.75" thickBot="1" x14ac:dyDescent="0.3">
      <c r="A71" s="153" t="s">
        <v>47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5"/>
      <c r="X71" s="8"/>
      <c r="Y71" s="8"/>
      <c r="Z71" s="137" t="str">
        <f>A71</f>
        <v>Bengkulu</v>
      </c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9"/>
    </row>
    <row r="72" spans="1:49" ht="45.75" thickBot="1" x14ac:dyDescent="0.3">
      <c r="A72" s="161" t="s">
        <v>4</v>
      </c>
      <c r="B72" s="161" t="s">
        <v>31</v>
      </c>
      <c r="C72" s="156" t="s">
        <v>32</v>
      </c>
      <c r="D72" s="157"/>
      <c r="E72" s="157"/>
      <c r="F72" s="157"/>
      <c r="G72" s="158"/>
      <c r="H72" s="159" t="s">
        <v>11</v>
      </c>
      <c r="I72" s="160"/>
      <c r="J72" s="159" t="s">
        <v>13</v>
      </c>
      <c r="K72" s="163"/>
      <c r="L72" s="163"/>
      <c r="M72" s="160"/>
      <c r="N72" s="166" t="s">
        <v>15</v>
      </c>
      <c r="O72" s="168"/>
      <c r="P72" s="168"/>
      <c r="Q72" s="168"/>
      <c r="R72" s="168"/>
      <c r="S72" s="168"/>
      <c r="T72" s="167"/>
      <c r="U72" s="9" t="s">
        <v>33</v>
      </c>
      <c r="V72" s="166" t="s">
        <v>34</v>
      </c>
      <c r="W72" s="167"/>
      <c r="X72" s="10"/>
      <c r="Y72" s="10"/>
      <c r="Z72" s="140" t="s">
        <v>4</v>
      </c>
      <c r="AA72" s="142" t="s">
        <v>31</v>
      </c>
      <c r="AB72" s="144" t="s">
        <v>32</v>
      </c>
      <c r="AC72" s="145"/>
      <c r="AD72" s="145"/>
      <c r="AE72" s="145"/>
      <c r="AF72" s="145"/>
      <c r="AG72" s="146" t="s">
        <v>11</v>
      </c>
      <c r="AH72" s="147"/>
      <c r="AI72" s="146" t="s">
        <v>13</v>
      </c>
      <c r="AJ72" s="148"/>
      <c r="AK72" s="148"/>
      <c r="AL72" s="147"/>
      <c r="AM72" s="146" t="s">
        <v>15</v>
      </c>
      <c r="AN72" s="148"/>
      <c r="AO72" s="148"/>
      <c r="AP72" s="148"/>
      <c r="AQ72" s="148"/>
      <c r="AR72" s="148"/>
      <c r="AS72" s="147"/>
      <c r="AT72" s="61" t="s">
        <v>17</v>
      </c>
      <c r="AU72" s="149" t="s">
        <v>34</v>
      </c>
      <c r="AV72" s="150"/>
      <c r="AW72" s="151" t="s">
        <v>21</v>
      </c>
    </row>
    <row r="73" spans="1:49" ht="15.75" thickBot="1" x14ac:dyDescent="0.3">
      <c r="A73" s="162"/>
      <c r="B73" s="162"/>
      <c r="C73" s="11">
        <v>1</v>
      </c>
      <c r="D73" s="12">
        <v>2</v>
      </c>
      <c r="E73" s="12">
        <v>3</v>
      </c>
      <c r="F73" s="12">
        <v>4</v>
      </c>
      <c r="G73" s="13">
        <v>5</v>
      </c>
      <c r="H73" s="11">
        <v>6</v>
      </c>
      <c r="I73" s="13">
        <v>7</v>
      </c>
      <c r="J73" s="11">
        <v>8</v>
      </c>
      <c r="K73" s="12">
        <v>9</v>
      </c>
      <c r="L73" s="12">
        <v>10</v>
      </c>
      <c r="M73" s="13">
        <v>11</v>
      </c>
      <c r="N73" s="11">
        <v>12</v>
      </c>
      <c r="O73" s="12">
        <v>13</v>
      </c>
      <c r="P73" s="12">
        <v>14</v>
      </c>
      <c r="Q73" s="12">
        <v>15</v>
      </c>
      <c r="R73" s="12">
        <v>16</v>
      </c>
      <c r="S73" s="12">
        <v>17</v>
      </c>
      <c r="T73" s="13">
        <v>18</v>
      </c>
      <c r="U73" s="14">
        <v>19</v>
      </c>
      <c r="V73" s="11">
        <v>20</v>
      </c>
      <c r="W73" s="13">
        <v>21</v>
      </c>
      <c r="X73" s="15"/>
      <c r="Y73" s="15"/>
      <c r="Z73" s="141"/>
      <c r="AA73" s="143"/>
      <c r="AB73" s="52">
        <v>1</v>
      </c>
      <c r="AC73" s="53">
        <v>2</v>
      </c>
      <c r="AD73" s="53">
        <v>3</v>
      </c>
      <c r="AE73" s="53">
        <v>4</v>
      </c>
      <c r="AF73" s="53">
        <v>5</v>
      </c>
      <c r="AG73" s="52">
        <v>6</v>
      </c>
      <c r="AH73" s="54">
        <v>7</v>
      </c>
      <c r="AI73" s="52">
        <v>8</v>
      </c>
      <c r="AJ73" s="53">
        <v>9</v>
      </c>
      <c r="AK73" s="55">
        <v>10</v>
      </c>
      <c r="AL73" s="56">
        <v>11</v>
      </c>
      <c r="AM73" s="52">
        <v>12</v>
      </c>
      <c r="AN73" s="53">
        <v>13</v>
      </c>
      <c r="AO73" s="53">
        <v>14</v>
      </c>
      <c r="AP73" s="53">
        <v>15</v>
      </c>
      <c r="AQ73" s="57">
        <v>16</v>
      </c>
      <c r="AR73" s="58">
        <v>17</v>
      </c>
      <c r="AS73" s="56">
        <v>18</v>
      </c>
      <c r="AT73" s="52">
        <v>19</v>
      </c>
      <c r="AU73" s="59">
        <v>20</v>
      </c>
      <c r="AV73" s="60">
        <v>21</v>
      </c>
      <c r="AW73" s="152"/>
    </row>
    <row r="74" spans="1:49" x14ac:dyDescent="0.25">
      <c r="A74" s="17">
        <v>1</v>
      </c>
      <c r="B74" s="18"/>
      <c r="C74" s="19"/>
      <c r="D74" s="20"/>
      <c r="E74" s="20"/>
      <c r="F74" s="20"/>
      <c r="G74" s="21"/>
      <c r="H74" s="22"/>
      <c r="I74" s="23"/>
      <c r="J74" s="22"/>
      <c r="K74" s="24"/>
      <c r="L74" s="24"/>
      <c r="M74" s="23"/>
      <c r="N74" s="22"/>
      <c r="O74" s="24"/>
      <c r="P74" s="24"/>
      <c r="Q74" s="24"/>
      <c r="R74" s="24"/>
      <c r="S74" s="24"/>
      <c r="T74" s="23"/>
      <c r="U74" s="25"/>
      <c r="V74" s="22"/>
      <c r="W74" s="23"/>
      <c r="X74" s="15"/>
      <c r="Y74" s="15"/>
      <c r="Z74" s="48">
        <v>1</v>
      </c>
      <c r="AA74" s="62">
        <f>B74</f>
        <v>0</v>
      </c>
      <c r="AB74" s="49">
        <f>C74*'Kriteria Indikator'!$H$5</f>
        <v>0</v>
      </c>
      <c r="AC74" s="50">
        <f>D74*'Kriteria Indikator'!$H$6</f>
        <v>0</v>
      </c>
      <c r="AD74" s="50">
        <f>E74*'Kriteria Indikator'!$H$7</f>
        <v>0</v>
      </c>
      <c r="AE74" s="50">
        <f>F74*'Kriteria Indikator'!$H$8</f>
        <v>0</v>
      </c>
      <c r="AF74" s="50">
        <f>G74*'Kriteria Indikator'!$H$9</f>
        <v>0</v>
      </c>
      <c r="AG74" s="49">
        <f>H74*'Kriteria Indikator'!$H$10</f>
        <v>0</v>
      </c>
      <c r="AH74" s="51">
        <f>I74*'Kriteria Indikator'!$H$11</f>
        <v>0</v>
      </c>
      <c r="AI74" s="49">
        <f>J74*'Kriteria Indikator'!$H$12</f>
        <v>0</v>
      </c>
      <c r="AJ74" s="49">
        <f>K74*'Kriteria Indikator'!$H$13</f>
        <v>0</v>
      </c>
      <c r="AK74" s="49">
        <f>L74*'Kriteria Indikator'!$H$14</f>
        <v>0</v>
      </c>
      <c r="AL74" s="49">
        <f>M74*'Kriteria Indikator'!$H$15</f>
        <v>0</v>
      </c>
      <c r="AM74" s="49">
        <f>N74*'Kriteria Indikator'!$H$16</f>
        <v>0</v>
      </c>
      <c r="AN74" s="49">
        <f>O74*'Kriteria Indikator'!$H$17</f>
        <v>0</v>
      </c>
      <c r="AO74" s="49">
        <f>P74*'Kriteria Indikator'!$H$18</f>
        <v>0</v>
      </c>
      <c r="AP74" s="49">
        <f>Q74*'Kriteria Indikator'!$H$19</f>
        <v>0</v>
      </c>
      <c r="AQ74" s="49">
        <f>R74*'Kriteria Indikator'!$H$20</f>
        <v>0</v>
      </c>
      <c r="AR74" s="49">
        <f>S74*'Kriteria Indikator'!$H$21</f>
        <v>0</v>
      </c>
      <c r="AS74" s="49">
        <f>T74*'Kriteria Indikator'!$H$22</f>
        <v>0</v>
      </c>
      <c r="AT74" s="49">
        <f>U74*'Kriteria Indikator'!$H$23</f>
        <v>0</v>
      </c>
      <c r="AU74" s="49">
        <f>V74*'Kriteria Indikator'!$H$24</f>
        <v>0</v>
      </c>
      <c r="AV74" s="49">
        <f>W74*'Kriteria Indikator'!$H$25</f>
        <v>0</v>
      </c>
      <c r="AW74" s="76">
        <f>SUM(AB74:AV74)</f>
        <v>0</v>
      </c>
    </row>
    <row r="75" spans="1:49" x14ac:dyDescent="0.25">
      <c r="A75" s="26">
        <v>3</v>
      </c>
      <c r="B75" s="27"/>
      <c r="C75" s="28"/>
      <c r="D75" s="29"/>
      <c r="E75" s="29"/>
      <c r="F75" s="29"/>
      <c r="G75" s="30"/>
      <c r="H75" s="31"/>
      <c r="I75" s="32"/>
      <c r="J75" s="31"/>
      <c r="K75" s="33"/>
      <c r="L75" s="33"/>
      <c r="M75" s="32"/>
      <c r="N75" s="31"/>
      <c r="O75" s="33"/>
      <c r="P75" s="33"/>
      <c r="Q75" s="33"/>
      <c r="R75" s="33"/>
      <c r="S75" s="33"/>
      <c r="T75" s="32"/>
      <c r="U75" s="34"/>
      <c r="V75" s="31"/>
      <c r="W75" s="32"/>
      <c r="X75" s="15"/>
      <c r="Y75" s="15"/>
      <c r="Z75" s="47">
        <v>3</v>
      </c>
      <c r="AA75" s="63">
        <f t="shared" ref="AA75:AA76" si="18">B75</f>
        <v>0</v>
      </c>
      <c r="AB75" s="49">
        <f>C75*'Kriteria Indikator'!$H$5</f>
        <v>0</v>
      </c>
      <c r="AC75" s="50">
        <f>D75*'Kriteria Indikator'!$H$6</f>
        <v>0</v>
      </c>
      <c r="AD75" s="50">
        <f>E75*'Kriteria Indikator'!$H$7</f>
        <v>0</v>
      </c>
      <c r="AE75" s="50">
        <f>F75*'Kriteria Indikator'!$H$8</f>
        <v>0</v>
      </c>
      <c r="AF75" s="50">
        <f>G75*'Kriteria Indikator'!$H$9</f>
        <v>0</v>
      </c>
      <c r="AG75" s="49">
        <f>H75*'Kriteria Indikator'!$H$10</f>
        <v>0</v>
      </c>
      <c r="AH75" s="51">
        <f>I75*'Kriteria Indikator'!$H$11</f>
        <v>0</v>
      </c>
      <c r="AI75" s="49">
        <f>J75*'Kriteria Indikator'!$H$12</f>
        <v>0</v>
      </c>
      <c r="AJ75" s="49">
        <f>K75*'Kriteria Indikator'!$H$13</f>
        <v>0</v>
      </c>
      <c r="AK75" s="49">
        <f>L75*'Kriteria Indikator'!$H$14</f>
        <v>0</v>
      </c>
      <c r="AL75" s="49">
        <f>M75*'Kriteria Indikator'!$H$15</f>
        <v>0</v>
      </c>
      <c r="AM75" s="49">
        <f>N75*'Kriteria Indikator'!$H$16</f>
        <v>0</v>
      </c>
      <c r="AN75" s="49">
        <f>O75*'Kriteria Indikator'!$H$17</f>
        <v>0</v>
      </c>
      <c r="AO75" s="49">
        <f>P75*'Kriteria Indikator'!$H$18</f>
        <v>0</v>
      </c>
      <c r="AP75" s="49">
        <f>Q75*'Kriteria Indikator'!$H$19</f>
        <v>0</v>
      </c>
      <c r="AQ75" s="49">
        <f>R75*'Kriteria Indikator'!$H$20</f>
        <v>0</v>
      </c>
      <c r="AR75" s="49">
        <f>S75*'Kriteria Indikator'!$H$21</f>
        <v>0</v>
      </c>
      <c r="AS75" s="49">
        <f>T75*'Kriteria Indikator'!$H$22</f>
        <v>0</v>
      </c>
      <c r="AT75" s="49">
        <f>U75*'Kriteria Indikator'!$H$23</f>
        <v>0</v>
      </c>
      <c r="AU75" s="49">
        <f>V75*'Kriteria Indikator'!$H$24</f>
        <v>0</v>
      </c>
      <c r="AV75" s="49">
        <f>W75*'Kriteria Indikator'!$H$25</f>
        <v>0</v>
      </c>
      <c r="AW75" s="76">
        <f t="shared" ref="AW75:AW76" si="19">SUM(AB75:AV75)</f>
        <v>0</v>
      </c>
    </row>
    <row r="76" spans="1:49" ht="15.75" thickBot="1" x14ac:dyDescent="0.3">
      <c r="A76" s="35">
        <v>4</v>
      </c>
      <c r="B76" s="36"/>
      <c r="C76" s="37"/>
      <c r="D76" s="38"/>
      <c r="E76" s="38"/>
      <c r="F76" s="38"/>
      <c r="G76" s="39"/>
      <c r="H76" s="40"/>
      <c r="I76" s="41"/>
      <c r="J76" s="40"/>
      <c r="K76" s="42"/>
      <c r="L76" s="42"/>
      <c r="M76" s="41"/>
      <c r="N76" s="40"/>
      <c r="O76" s="42"/>
      <c r="P76" s="42"/>
      <c r="Q76" s="42"/>
      <c r="R76" s="42"/>
      <c r="S76" s="42"/>
      <c r="T76" s="41"/>
      <c r="U76" s="43"/>
      <c r="V76" s="40"/>
      <c r="W76" s="41"/>
      <c r="X76" s="15"/>
      <c r="Y76" s="15"/>
      <c r="Z76" s="64">
        <v>4</v>
      </c>
      <c r="AA76" s="65">
        <f t="shared" si="18"/>
        <v>0</v>
      </c>
      <c r="AB76" s="49">
        <f>C76*'Kriteria Indikator'!$H$5</f>
        <v>0</v>
      </c>
      <c r="AC76" s="50">
        <f>D76*'Kriteria Indikator'!$H$6</f>
        <v>0</v>
      </c>
      <c r="AD76" s="50">
        <f>E76*'Kriteria Indikator'!$H$7</f>
        <v>0</v>
      </c>
      <c r="AE76" s="50">
        <f>F76*'Kriteria Indikator'!$H$8</f>
        <v>0</v>
      </c>
      <c r="AF76" s="50">
        <f>G76*'Kriteria Indikator'!$H$9</f>
        <v>0</v>
      </c>
      <c r="AG76" s="49">
        <f>H76*'Kriteria Indikator'!$H$10</f>
        <v>0</v>
      </c>
      <c r="AH76" s="51">
        <f>I76*'Kriteria Indikator'!$H$11</f>
        <v>0</v>
      </c>
      <c r="AI76" s="49">
        <f>J76*'Kriteria Indikator'!$H$12</f>
        <v>0</v>
      </c>
      <c r="AJ76" s="49">
        <f>K76*'Kriteria Indikator'!$H$13</f>
        <v>0</v>
      </c>
      <c r="AK76" s="49">
        <f>L76*'Kriteria Indikator'!$H$14</f>
        <v>0</v>
      </c>
      <c r="AL76" s="49">
        <f>M76*'Kriteria Indikator'!$H$15</f>
        <v>0</v>
      </c>
      <c r="AM76" s="49">
        <f>N76*'Kriteria Indikator'!$H$16</f>
        <v>0</v>
      </c>
      <c r="AN76" s="49">
        <f>O76*'Kriteria Indikator'!$H$17</f>
        <v>0</v>
      </c>
      <c r="AO76" s="49">
        <f>P76*'Kriteria Indikator'!$H$18</f>
        <v>0</v>
      </c>
      <c r="AP76" s="49">
        <f>Q76*'Kriteria Indikator'!$H$19</f>
        <v>0</v>
      </c>
      <c r="AQ76" s="49">
        <f>R76*'Kriteria Indikator'!$H$20</f>
        <v>0</v>
      </c>
      <c r="AR76" s="49">
        <f>S76*'Kriteria Indikator'!$H$21</f>
        <v>0</v>
      </c>
      <c r="AS76" s="49">
        <f>T76*'Kriteria Indikator'!$H$22</f>
        <v>0</v>
      </c>
      <c r="AT76" s="49">
        <f>U76*'Kriteria Indikator'!$H$23</f>
        <v>0</v>
      </c>
      <c r="AU76" s="49">
        <f>V76*'Kriteria Indikator'!$H$24</f>
        <v>0</v>
      </c>
      <c r="AV76" s="49">
        <f>W76*'Kriteria Indikator'!$H$25</f>
        <v>0</v>
      </c>
      <c r="AW76" s="76">
        <f t="shared" si="19"/>
        <v>0</v>
      </c>
    </row>
    <row r="77" spans="1:49" ht="15.75" thickBot="1" x14ac:dyDescent="0.3">
      <c r="A77" s="44"/>
      <c r="B77" s="44"/>
      <c r="C77" s="45"/>
      <c r="D77" s="45"/>
      <c r="E77" s="45"/>
      <c r="F77" s="45"/>
      <c r="G77" s="45"/>
      <c r="H77" s="6"/>
      <c r="I77" s="6"/>
      <c r="Z77" s="164" t="s">
        <v>35</v>
      </c>
      <c r="AA77" s="165"/>
      <c r="AB77" s="66">
        <f>AVERAGE(AB74:AB76)</f>
        <v>0</v>
      </c>
      <c r="AC77" s="66">
        <f t="shared" ref="AC77:AW77" si="20">AVERAGE(AC74:AC76)</f>
        <v>0</v>
      </c>
      <c r="AD77" s="66">
        <f t="shared" si="20"/>
        <v>0</v>
      </c>
      <c r="AE77" s="66">
        <f t="shared" si="20"/>
        <v>0</v>
      </c>
      <c r="AF77" s="66">
        <f t="shared" si="20"/>
        <v>0</v>
      </c>
      <c r="AG77" s="66">
        <f t="shared" si="20"/>
        <v>0</v>
      </c>
      <c r="AH77" s="66">
        <f t="shared" si="20"/>
        <v>0</v>
      </c>
      <c r="AI77" s="66">
        <f t="shared" si="20"/>
        <v>0</v>
      </c>
      <c r="AJ77" s="66">
        <f t="shared" si="20"/>
        <v>0</v>
      </c>
      <c r="AK77" s="66">
        <f t="shared" si="20"/>
        <v>0</v>
      </c>
      <c r="AL77" s="66">
        <f t="shared" si="20"/>
        <v>0</v>
      </c>
      <c r="AM77" s="66">
        <f t="shared" si="20"/>
        <v>0</v>
      </c>
      <c r="AN77" s="66">
        <f t="shared" si="20"/>
        <v>0</v>
      </c>
      <c r="AO77" s="66">
        <f t="shared" si="20"/>
        <v>0</v>
      </c>
      <c r="AP77" s="66">
        <f t="shared" si="20"/>
        <v>0</v>
      </c>
      <c r="AQ77" s="66">
        <f t="shared" si="20"/>
        <v>0</v>
      </c>
      <c r="AR77" s="66">
        <f t="shared" si="20"/>
        <v>0</v>
      </c>
      <c r="AS77" s="66">
        <f t="shared" si="20"/>
        <v>0</v>
      </c>
      <c r="AT77" s="66">
        <f t="shared" si="20"/>
        <v>0</v>
      </c>
      <c r="AU77" s="66">
        <f t="shared" si="20"/>
        <v>0</v>
      </c>
      <c r="AV77" s="66">
        <f t="shared" si="20"/>
        <v>0</v>
      </c>
      <c r="AW77" s="66">
        <f t="shared" si="20"/>
        <v>0</v>
      </c>
    </row>
    <row r="80" spans="1:49" x14ac:dyDescent="0.25">
      <c r="A80" s="134" t="s">
        <v>37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8"/>
      <c r="Y80" s="8"/>
      <c r="Z80" s="135" t="s">
        <v>37</v>
      </c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  <c r="AT80" s="135"/>
      <c r="AU80" s="135"/>
      <c r="AV80" s="135"/>
      <c r="AW80" s="135"/>
    </row>
    <row r="81" spans="1:49" ht="15.75" thickBot="1" x14ac:dyDescent="0.3">
      <c r="A81" s="134" t="s">
        <v>36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8"/>
      <c r="Y81" s="8"/>
      <c r="Z81" s="136" t="s">
        <v>38</v>
      </c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</row>
    <row r="82" spans="1:49" ht="15.75" thickBot="1" x14ac:dyDescent="0.3">
      <c r="A82" s="153" t="s">
        <v>48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5"/>
      <c r="X82" s="8"/>
      <c r="Y82" s="8"/>
      <c r="Z82" s="137" t="str">
        <f>A82</f>
        <v>Lampung</v>
      </c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9"/>
    </row>
    <row r="83" spans="1:49" ht="45.75" thickBot="1" x14ac:dyDescent="0.3">
      <c r="A83" s="161" t="s">
        <v>4</v>
      </c>
      <c r="B83" s="161" t="s">
        <v>31</v>
      </c>
      <c r="C83" s="156" t="s">
        <v>32</v>
      </c>
      <c r="D83" s="157"/>
      <c r="E83" s="157"/>
      <c r="F83" s="157"/>
      <c r="G83" s="158"/>
      <c r="H83" s="159" t="s">
        <v>11</v>
      </c>
      <c r="I83" s="160"/>
      <c r="J83" s="159" t="s">
        <v>13</v>
      </c>
      <c r="K83" s="163"/>
      <c r="L83" s="163"/>
      <c r="M83" s="160"/>
      <c r="N83" s="166" t="s">
        <v>15</v>
      </c>
      <c r="O83" s="168"/>
      <c r="P83" s="168"/>
      <c r="Q83" s="168"/>
      <c r="R83" s="168"/>
      <c r="S83" s="168"/>
      <c r="T83" s="167"/>
      <c r="U83" s="9" t="s">
        <v>33</v>
      </c>
      <c r="V83" s="166" t="s">
        <v>34</v>
      </c>
      <c r="W83" s="167"/>
      <c r="X83" s="10"/>
      <c r="Y83" s="10"/>
      <c r="Z83" s="140" t="s">
        <v>4</v>
      </c>
      <c r="AA83" s="142" t="s">
        <v>31</v>
      </c>
      <c r="AB83" s="144" t="s">
        <v>32</v>
      </c>
      <c r="AC83" s="145"/>
      <c r="AD83" s="145"/>
      <c r="AE83" s="145"/>
      <c r="AF83" s="145"/>
      <c r="AG83" s="146" t="s">
        <v>11</v>
      </c>
      <c r="AH83" s="147"/>
      <c r="AI83" s="146" t="s">
        <v>13</v>
      </c>
      <c r="AJ83" s="148"/>
      <c r="AK83" s="148"/>
      <c r="AL83" s="147"/>
      <c r="AM83" s="146" t="s">
        <v>15</v>
      </c>
      <c r="AN83" s="148"/>
      <c r="AO83" s="148"/>
      <c r="AP83" s="148"/>
      <c r="AQ83" s="148"/>
      <c r="AR83" s="148"/>
      <c r="AS83" s="147"/>
      <c r="AT83" s="61" t="s">
        <v>17</v>
      </c>
      <c r="AU83" s="149" t="s">
        <v>34</v>
      </c>
      <c r="AV83" s="150"/>
      <c r="AW83" s="151" t="s">
        <v>21</v>
      </c>
    </row>
    <row r="84" spans="1:49" ht="15.75" thickBot="1" x14ac:dyDescent="0.3">
      <c r="A84" s="162"/>
      <c r="B84" s="162"/>
      <c r="C84" s="11">
        <v>1</v>
      </c>
      <c r="D84" s="12">
        <v>2</v>
      </c>
      <c r="E84" s="12">
        <v>3</v>
      </c>
      <c r="F84" s="12">
        <v>4</v>
      </c>
      <c r="G84" s="13">
        <v>5</v>
      </c>
      <c r="H84" s="11">
        <v>6</v>
      </c>
      <c r="I84" s="13">
        <v>7</v>
      </c>
      <c r="J84" s="11">
        <v>8</v>
      </c>
      <c r="K84" s="12">
        <v>9</v>
      </c>
      <c r="L84" s="12">
        <v>10</v>
      </c>
      <c r="M84" s="13">
        <v>11</v>
      </c>
      <c r="N84" s="11">
        <v>12</v>
      </c>
      <c r="O84" s="12">
        <v>13</v>
      </c>
      <c r="P84" s="12">
        <v>14</v>
      </c>
      <c r="Q84" s="12">
        <v>15</v>
      </c>
      <c r="R84" s="12">
        <v>16</v>
      </c>
      <c r="S84" s="12">
        <v>17</v>
      </c>
      <c r="T84" s="13">
        <v>18</v>
      </c>
      <c r="U84" s="14">
        <v>19</v>
      </c>
      <c r="V84" s="11">
        <v>20</v>
      </c>
      <c r="W84" s="13">
        <v>21</v>
      </c>
      <c r="X84" s="15"/>
      <c r="Y84" s="15"/>
      <c r="Z84" s="141"/>
      <c r="AA84" s="143"/>
      <c r="AB84" s="52">
        <v>1</v>
      </c>
      <c r="AC84" s="53">
        <v>2</v>
      </c>
      <c r="AD84" s="53">
        <v>3</v>
      </c>
      <c r="AE84" s="53">
        <v>4</v>
      </c>
      <c r="AF84" s="53">
        <v>5</v>
      </c>
      <c r="AG84" s="52">
        <v>6</v>
      </c>
      <c r="AH84" s="54">
        <v>7</v>
      </c>
      <c r="AI84" s="52">
        <v>8</v>
      </c>
      <c r="AJ84" s="53">
        <v>9</v>
      </c>
      <c r="AK84" s="55">
        <v>10</v>
      </c>
      <c r="AL84" s="56">
        <v>11</v>
      </c>
      <c r="AM84" s="52">
        <v>12</v>
      </c>
      <c r="AN84" s="53">
        <v>13</v>
      </c>
      <c r="AO84" s="53">
        <v>14</v>
      </c>
      <c r="AP84" s="53">
        <v>15</v>
      </c>
      <c r="AQ84" s="57">
        <v>16</v>
      </c>
      <c r="AR84" s="58">
        <v>17</v>
      </c>
      <c r="AS84" s="56">
        <v>18</v>
      </c>
      <c r="AT84" s="52">
        <v>19</v>
      </c>
      <c r="AU84" s="59">
        <v>20</v>
      </c>
      <c r="AV84" s="60">
        <v>21</v>
      </c>
      <c r="AW84" s="152"/>
    </row>
    <row r="85" spans="1:49" x14ac:dyDescent="0.25">
      <c r="A85" s="17">
        <v>1</v>
      </c>
      <c r="B85" s="18"/>
      <c r="C85" s="19"/>
      <c r="D85" s="20"/>
      <c r="E85" s="20"/>
      <c r="F85" s="20"/>
      <c r="G85" s="21"/>
      <c r="H85" s="22"/>
      <c r="I85" s="23"/>
      <c r="J85" s="22"/>
      <c r="K85" s="24"/>
      <c r="L85" s="24"/>
      <c r="M85" s="23"/>
      <c r="N85" s="22"/>
      <c r="O85" s="24"/>
      <c r="P85" s="24"/>
      <c r="Q85" s="24"/>
      <c r="R85" s="24"/>
      <c r="S85" s="24"/>
      <c r="T85" s="23"/>
      <c r="U85" s="25"/>
      <c r="V85" s="22"/>
      <c r="W85" s="23"/>
      <c r="X85" s="15"/>
      <c r="Y85" s="15"/>
      <c r="Z85" s="48">
        <v>1</v>
      </c>
      <c r="AA85" s="62">
        <f>B85</f>
        <v>0</v>
      </c>
      <c r="AB85" s="49">
        <f>C85*'Kriteria Indikator'!$H$5</f>
        <v>0</v>
      </c>
      <c r="AC85" s="50">
        <f>D85*'Kriteria Indikator'!$H$6</f>
        <v>0</v>
      </c>
      <c r="AD85" s="50">
        <f>E85*'Kriteria Indikator'!$H$7</f>
        <v>0</v>
      </c>
      <c r="AE85" s="50">
        <f>F85*'Kriteria Indikator'!$H$8</f>
        <v>0</v>
      </c>
      <c r="AF85" s="50">
        <f>G85*'Kriteria Indikator'!$H$9</f>
        <v>0</v>
      </c>
      <c r="AG85" s="49">
        <f>H85*'Kriteria Indikator'!$H$10</f>
        <v>0</v>
      </c>
      <c r="AH85" s="51">
        <f>I85*'Kriteria Indikator'!$H$11</f>
        <v>0</v>
      </c>
      <c r="AI85" s="49">
        <f>J85*'Kriteria Indikator'!$H$12</f>
        <v>0</v>
      </c>
      <c r="AJ85" s="49">
        <f>K85*'Kriteria Indikator'!$H$13</f>
        <v>0</v>
      </c>
      <c r="AK85" s="49">
        <f>L85*'Kriteria Indikator'!$H$14</f>
        <v>0</v>
      </c>
      <c r="AL85" s="49">
        <f>M85*'Kriteria Indikator'!$H$15</f>
        <v>0</v>
      </c>
      <c r="AM85" s="49">
        <f>N85*'Kriteria Indikator'!$H$16</f>
        <v>0</v>
      </c>
      <c r="AN85" s="49">
        <f>O85*'Kriteria Indikator'!$H$17</f>
        <v>0</v>
      </c>
      <c r="AO85" s="49">
        <f>P85*'Kriteria Indikator'!$H$18</f>
        <v>0</v>
      </c>
      <c r="AP85" s="49">
        <f>Q85*'Kriteria Indikator'!$H$19</f>
        <v>0</v>
      </c>
      <c r="AQ85" s="49">
        <f>R85*'Kriteria Indikator'!$H$20</f>
        <v>0</v>
      </c>
      <c r="AR85" s="49">
        <f>S85*'Kriteria Indikator'!$H$21</f>
        <v>0</v>
      </c>
      <c r="AS85" s="49">
        <f>T85*'Kriteria Indikator'!$H$22</f>
        <v>0</v>
      </c>
      <c r="AT85" s="49">
        <f>U85*'Kriteria Indikator'!$H$23</f>
        <v>0</v>
      </c>
      <c r="AU85" s="49">
        <f>V85*'Kriteria Indikator'!$H$24</f>
        <v>0</v>
      </c>
      <c r="AV85" s="49">
        <f>W85*'Kriteria Indikator'!$H$25</f>
        <v>0</v>
      </c>
      <c r="AW85" s="76">
        <f>SUM(AB85:AV85)</f>
        <v>0</v>
      </c>
    </row>
    <row r="86" spans="1:49" x14ac:dyDescent="0.25">
      <c r="A86" s="26">
        <v>3</v>
      </c>
      <c r="B86" s="27"/>
      <c r="C86" s="28"/>
      <c r="D86" s="29"/>
      <c r="E86" s="29"/>
      <c r="F86" s="29"/>
      <c r="G86" s="30"/>
      <c r="H86" s="31"/>
      <c r="I86" s="32"/>
      <c r="J86" s="31"/>
      <c r="K86" s="33"/>
      <c r="L86" s="33"/>
      <c r="M86" s="32"/>
      <c r="N86" s="31"/>
      <c r="O86" s="33"/>
      <c r="P86" s="33"/>
      <c r="Q86" s="33"/>
      <c r="R86" s="33"/>
      <c r="S86" s="33"/>
      <c r="T86" s="32"/>
      <c r="U86" s="34"/>
      <c r="V86" s="31"/>
      <c r="W86" s="32"/>
      <c r="X86" s="15"/>
      <c r="Y86" s="15"/>
      <c r="Z86" s="47">
        <v>3</v>
      </c>
      <c r="AA86" s="63">
        <f t="shared" ref="AA86:AA87" si="21">B86</f>
        <v>0</v>
      </c>
      <c r="AB86" s="49">
        <f>C86*'Kriteria Indikator'!$H$5</f>
        <v>0</v>
      </c>
      <c r="AC86" s="50">
        <f>D86*'Kriteria Indikator'!$H$6</f>
        <v>0</v>
      </c>
      <c r="AD86" s="50">
        <f>E86*'Kriteria Indikator'!$H$7</f>
        <v>0</v>
      </c>
      <c r="AE86" s="50">
        <f>F86*'Kriteria Indikator'!$H$8</f>
        <v>0</v>
      </c>
      <c r="AF86" s="50">
        <f>G86*'Kriteria Indikator'!$H$9</f>
        <v>0</v>
      </c>
      <c r="AG86" s="49">
        <f>H86*'Kriteria Indikator'!$H$10</f>
        <v>0</v>
      </c>
      <c r="AH86" s="51">
        <f>I86*'Kriteria Indikator'!$H$11</f>
        <v>0</v>
      </c>
      <c r="AI86" s="49">
        <f>J86*'Kriteria Indikator'!$H$12</f>
        <v>0</v>
      </c>
      <c r="AJ86" s="49">
        <f>K86*'Kriteria Indikator'!$H$13</f>
        <v>0</v>
      </c>
      <c r="AK86" s="49">
        <f>L86*'Kriteria Indikator'!$H$14</f>
        <v>0</v>
      </c>
      <c r="AL86" s="49">
        <f>M86*'Kriteria Indikator'!$H$15</f>
        <v>0</v>
      </c>
      <c r="AM86" s="49">
        <f>N86*'Kriteria Indikator'!$H$16</f>
        <v>0</v>
      </c>
      <c r="AN86" s="49">
        <f>O86*'Kriteria Indikator'!$H$17</f>
        <v>0</v>
      </c>
      <c r="AO86" s="49">
        <f>P86*'Kriteria Indikator'!$H$18</f>
        <v>0</v>
      </c>
      <c r="AP86" s="49">
        <f>Q86*'Kriteria Indikator'!$H$19</f>
        <v>0</v>
      </c>
      <c r="AQ86" s="49">
        <f>R86*'Kriteria Indikator'!$H$20</f>
        <v>0</v>
      </c>
      <c r="AR86" s="49">
        <f>S86*'Kriteria Indikator'!$H$21</f>
        <v>0</v>
      </c>
      <c r="AS86" s="49">
        <f>T86*'Kriteria Indikator'!$H$22</f>
        <v>0</v>
      </c>
      <c r="AT86" s="49">
        <f>U86*'Kriteria Indikator'!$H$23</f>
        <v>0</v>
      </c>
      <c r="AU86" s="49">
        <f>V86*'Kriteria Indikator'!$H$24</f>
        <v>0</v>
      </c>
      <c r="AV86" s="49">
        <f>W86*'Kriteria Indikator'!$H$25</f>
        <v>0</v>
      </c>
      <c r="AW86" s="76">
        <f t="shared" ref="AW86:AW87" si="22">SUM(AB86:AV86)</f>
        <v>0</v>
      </c>
    </row>
    <row r="87" spans="1:49" ht="15.75" thickBot="1" x14ac:dyDescent="0.3">
      <c r="A87" s="35">
        <v>4</v>
      </c>
      <c r="B87" s="36"/>
      <c r="C87" s="37"/>
      <c r="D87" s="38"/>
      <c r="E87" s="38"/>
      <c r="F87" s="38"/>
      <c r="G87" s="39"/>
      <c r="H87" s="40"/>
      <c r="I87" s="41"/>
      <c r="J87" s="40"/>
      <c r="K87" s="42"/>
      <c r="L87" s="42"/>
      <c r="M87" s="41"/>
      <c r="N87" s="40"/>
      <c r="O87" s="42"/>
      <c r="P87" s="42"/>
      <c r="Q87" s="42"/>
      <c r="R87" s="42"/>
      <c r="S87" s="42"/>
      <c r="T87" s="41"/>
      <c r="U87" s="43"/>
      <c r="V87" s="40"/>
      <c r="W87" s="41"/>
      <c r="X87" s="15"/>
      <c r="Y87" s="15"/>
      <c r="Z87" s="64">
        <v>4</v>
      </c>
      <c r="AA87" s="65">
        <f t="shared" si="21"/>
        <v>0</v>
      </c>
      <c r="AB87" s="49">
        <f>C87*'Kriteria Indikator'!$H$5</f>
        <v>0</v>
      </c>
      <c r="AC87" s="50">
        <f>D87*'Kriteria Indikator'!$H$6</f>
        <v>0</v>
      </c>
      <c r="AD87" s="50">
        <f>E87*'Kriteria Indikator'!$H$7</f>
        <v>0</v>
      </c>
      <c r="AE87" s="50">
        <f>F87*'Kriteria Indikator'!$H$8</f>
        <v>0</v>
      </c>
      <c r="AF87" s="50">
        <f>G87*'Kriteria Indikator'!$H$9</f>
        <v>0</v>
      </c>
      <c r="AG87" s="49">
        <f>H87*'Kriteria Indikator'!$H$10</f>
        <v>0</v>
      </c>
      <c r="AH87" s="51">
        <f>I87*'Kriteria Indikator'!$H$11</f>
        <v>0</v>
      </c>
      <c r="AI87" s="49">
        <f>J87*'Kriteria Indikator'!$H$12</f>
        <v>0</v>
      </c>
      <c r="AJ87" s="49">
        <f>K87*'Kriteria Indikator'!$H$13</f>
        <v>0</v>
      </c>
      <c r="AK87" s="49">
        <f>L87*'Kriteria Indikator'!$H$14</f>
        <v>0</v>
      </c>
      <c r="AL87" s="49">
        <f>M87*'Kriteria Indikator'!$H$15</f>
        <v>0</v>
      </c>
      <c r="AM87" s="49">
        <f>N87*'Kriteria Indikator'!$H$16</f>
        <v>0</v>
      </c>
      <c r="AN87" s="49">
        <f>O87*'Kriteria Indikator'!$H$17</f>
        <v>0</v>
      </c>
      <c r="AO87" s="49">
        <f>P87*'Kriteria Indikator'!$H$18</f>
        <v>0</v>
      </c>
      <c r="AP87" s="49">
        <f>Q87*'Kriteria Indikator'!$H$19</f>
        <v>0</v>
      </c>
      <c r="AQ87" s="49">
        <f>R87*'Kriteria Indikator'!$H$20</f>
        <v>0</v>
      </c>
      <c r="AR87" s="49">
        <f>S87*'Kriteria Indikator'!$H$21</f>
        <v>0</v>
      </c>
      <c r="AS87" s="49">
        <f>T87*'Kriteria Indikator'!$H$22</f>
        <v>0</v>
      </c>
      <c r="AT87" s="49">
        <f>U87*'Kriteria Indikator'!$H$23</f>
        <v>0</v>
      </c>
      <c r="AU87" s="49">
        <f>V87*'Kriteria Indikator'!$H$24</f>
        <v>0</v>
      </c>
      <c r="AV87" s="49">
        <f>W87*'Kriteria Indikator'!$H$25</f>
        <v>0</v>
      </c>
      <c r="AW87" s="76">
        <f t="shared" si="22"/>
        <v>0</v>
      </c>
    </row>
    <row r="88" spans="1:49" ht="15.75" thickBot="1" x14ac:dyDescent="0.3">
      <c r="A88" s="44"/>
      <c r="B88" s="44"/>
      <c r="C88" s="45"/>
      <c r="D88" s="45"/>
      <c r="E88" s="45"/>
      <c r="F88" s="45"/>
      <c r="G88" s="45"/>
      <c r="H88" s="6"/>
      <c r="I88" s="6"/>
      <c r="Z88" s="164" t="s">
        <v>35</v>
      </c>
      <c r="AA88" s="165"/>
      <c r="AB88" s="66">
        <f>AVERAGE(AB85:AB87)</f>
        <v>0</v>
      </c>
      <c r="AC88" s="66">
        <f t="shared" ref="AC88:AW88" si="23">AVERAGE(AC85:AC87)</f>
        <v>0</v>
      </c>
      <c r="AD88" s="66">
        <f t="shared" si="23"/>
        <v>0</v>
      </c>
      <c r="AE88" s="66">
        <f t="shared" si="23"/>
        <v>0</v>
      </c>
      <c r="AF88" s="66">
        <f t="shared" si="23"/>
        <v>0</v>
      </c>
      <c r="AG88" s="66">
        <f t="shared" si="23"/>
        <v>0</v>
      </c>
      <c r="AH88" s="66">
        <f t="shared" si="23"/>
        <v>0</v>
      </c>
      <c r="AI88" s="66">
        <f t="shared" si="23"/>
        <v>0</v>
      </c>
      <c r="AJ88" s="66">
        <f t="shared" si="23"/>
        <v>0</v>
      </c>
      <c r="AK88" s="66">
        <f t="shared" si="23"/>
        <v>0</v>
      </c>
      <c r="AL88" s="66">
        <f t="shared" si="23"/>
        <v>0</v>
      </c>
      <c r="AM88" s="66">
        <f t="shared" si="23"/>
        <v>0</v>
      </c>
      <c r="AN88" s="66">
        <f t="shared" si="23"/>
        <v>0</v>
      </c>
      <c r="AO88" s="66">
        <f t="shared" si="23"/>
        <v>0</v>
      </c>
      <c r="AP88" s="66">
        <f t="shared" si="23"/>
        <v>0</v>
      </c>
      <c r="AQ88" s="66">
        <f t="shared" si="23"/>
        <v>0</v>
      </c>
      <c r="AR88" s="66">
        <f t="shared" si="23"/>
        <v>0</v>
      </c>
      <c r="AS88" s="66">
        <f t="shared" si="23"/>
        <v>0</v>
      </c>
      <c r="AT88" s="66">
        <f t="shared" si="23"/>
        <v>0</v>
      </c>
      <c r="AU88" s="66">
        <f t="shared" si="23"/>
        <v>0</v>
      </c>
      <c r="AV88" s="66">
        <f t="shared" si="23"/>
        <v>0</v>
      </c>
      <c r="AW88" s="66">
        <f t="shared" si="23"/>
        <v>0</v>
      </c>
    </row>
    <row r="91" spans="1:49" x14ac:dyDescent="0.25">
      <c r="A91" s="134" t="s">
        <v>37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8"/>
      <c r="Y91" s="8"/>
      <c r="Z91" s="135" t="s">
        <v>37</v>
      </c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</row>
    <row r="92" spans="1:49" ht="15.75" thickBot="1" x14ac:dyDescent="0.3">
      <c r="A92" s="134" t="s">
        <v>36</v>
      </c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8"/>
      <c r="Y92" s="8"/>
      <c r="Z92" s="136" t="s">
        <v>38</v>
      </c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</row>
    <row r="93" spans="1:49" ht="15.75" thickBot="1" x14ac:dyDescent="0.3">
      <c r="A93" s="153" t="s">
        <v>113</v>
      </c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5"/>
      <c r="X93" s="8"/>
      <c r="Y93" s="8"/>
      <c r="Z93" s="137" t="str">
        <f>A93</f>
        <v>Kep Bangka Belitung</v>
      </c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9"/>
    </row>
    <row r="94" spans="1:49" ht="45.75" thickBot="1" x14ac:dyDescent="0.3">
      <c r="A94" s="161" t="s">
        <v>4</v>
      </c>
      <c r="B94" s="161" t="s">
        <v>31</v>
      </c>
      <c r="C94" s="156" t="s">
        <v>32</v>
      </c>
      <c r="D94" s="157"/>
      <c r="E94" s="157"/>
      <c r="F94" s="157"/>
      <c r="G94" s="158"/>
      <c r="H94" s="159" t="s">
        <v>11</v>
      </c>
      <c r="I94" s="160"/>
      <c r="J94" s="159" t="s">
        <v>13</v>
      </c>
      <c r="K94" s="163"/>
      <c r="L94" s="163"/>
      <c r="M94" s="160"/>
      <c r="N94" s="166" t="s">
        <v>15</v>
      </c>
      <c r="O94" s="168"/>
      <c r="P94" s="168"/>
      <c r="Q94" s="168"/>
      <c r="R94" s="168"/>
      <c r="S94" s="168"/>
      <c r="T94" s="167"/>
      <c r="U94" s="9" t="s">
        <v>33</v>
      </c>
      <c r="V94" s="166" t="s">
        <v>34</v>
      </c>
      <c r="W94" s="167"/>
      <c r="X94" s="10"/>
      <c r="Y94" s="10"/>
      <c r="Z94" s="140" t="s">
        <v>4</v>
      </c>
      <c r="AA94" s="142" t="s">
        <v>31</v>
      </c>
      <c r="AB94" s="144" t="s">
        <v>32</v>
      </c>
      <c r="AC94" s="145"/>
      <c r="AD94" s="145"/>
      <c r="AE94" s="145"/>
      <c r="AF94" s="145"/>
      <c r="AG94" s="146" t="s">
        <v>11</v>
      </c>
      <c r="AH94" s="147"/>
      <c r="AI94" s="146" t="s">
        <v>13</v>
      </c>
      <c r="AJ94" s="148"/>
      <c r="AK94" s="148"/>
      <c r="AL94" s="147"/>
      <c r="AM94" s="146" t="s">
        <v>15</v>
      </c>
      <c r="AN94" s="148"/>
      <c r="AO94" s="148"/>
      <c r="AP94" s="148"/>
      <c r="AQ94" s="148"/>
      <c r="AR94" s="148"/>
      <c r="AS94" s="147"/>
      <c r="AT94" s="61" t="s">
        <v>17</v>
      </c>
      <c r="AU94" s="149" t="s">
        <v>34</v>
      </c>
      <c r="AV94" s="150"/>
      <c r="AW94" s="151" t="s">
        <v>21</v>
      </c>
    </row>
    <row r="95" spans="1:49" ht="15.75" thickBot="1" x14ac:dyDescent="0.3">
      <c r="A95" s="162"/>
      <c r="B95" s="162"/>
      <c r="C95" s="11">
        <v>1</v>
      </c>
      <c r="D95" s="12">
        <v>2</v>
      </c>
      <c r="E95" s="12">
        <v>3</v>
      </c>
      <c r="F95" s="12">
        <v>4</v>
      </c>
      <c r="G95" s="13">
        <v>5</v>
      </c>
      <c r="H95" s="11">
        <v>6</v>
      </c>
      <c r="I95" s="13">
        <v>7</v>
      </c>
      <c r="J95" s="11">
        <v>8</v>
      </c>
      <c r="K95" s="12">
        <v>9</v>
      </c>
      <c r="L95" s="12">
        <v>10</v>
      </c>
      <c r="M95" s="13">
        <v>11</v>
      </c>
      <c r="N95" s="11">
        <v>12</v>
      </c>
      <c r="O95" s="12">
        <v>13</v>
      </c>
      <c r="P95" s="12">
        <v>14</v>
      </c>
      <c r="Q95" s="12">
        <v>15</v>
      </c>
      <c r="R95" s="12">
        <v>16</v>
      </c>
      <c r="S95" s="12">
        <v>17</v>
      </c>
      <c r="T95" s="13">
        <v>18</v>
      </c>
      <c r="U95" s="14">
        <v>19</v>
      </c>
      <c r="V95" s="11">
        <v>20</v>
      </c>
      <c r="W95" s="13">
        <v>21</v>
      </c>
      <c r="X95" s="15"/>
      <c r="Y95" s="15"/>
      <c r="Z95" s="141"/>
      <c r="AA95" s="143"/>
      <c r="AB95" s="52">
        <v>1</v>
      </c>
      <c r="AC95" s="53">
        <v>2</v>
      </c>
      <c r="AD95" s="53">
        <v>3</v>
      </c>
      <c r="AE95" s="53">
        <v>4</v>
      </c>
      <c r="AF95" s="53">
        <v>5</v>
      </c>
      <c r="AG95" s="52">
        <v>6</v>
      </c>
      <c r="AH95" s="54">
        <v>7</v>
      </c>
      <c r="AI95" s="52">
        <v>8</v>
      </c>
      <c r="AJ95" s="53">
        <v>9</v>
      </c>
      <c r="AK95" s="55">
        <v>10</v>
      </c>
      <c r="AL95" s="56">
        <v>11</v>
      </c>
      <c r="AM95" s="52">
        <v>12</v>
      </c>
      <c r="AN95" s="53">
        <v>13</v>
      </c>
      <c r="AO95" s="53">
        <v>14</v>
      </c>
      <c r="AP95" s="53">
        <v>15</v>
      </c>
      <c r="AQ95" s="57">
        <v>16</v>
      </c>
      <c r="AR95" s="58">
        <v>17</v>
      </c>
      <c r="AS95" s="56">
        <v>18</v>
      </c>
      <c r="AT95" s="52">
        <v>19</v>
      </c>
      <c r="AU95" s="59">
        <v>20</v>
      </c>
      <c r="AV95" s="60">
        <v>21</v>
      </c>
      <c r="AW95" s="152"/>
    </row>
    <row r="96" spans="1:49" x14ac:dyDescent="0.25">
      <c r="A96" s="17">
        <v>1</v>
      </c>
      <c r="B96" s="18"/>
      <c r="C96" s="19"/>
      <c r="D96" s="20"/>
      <c r="E96" s="20"/>
      <c r="F96" s="20"/>
      <c r="G96" s="21"/>
      <c r="H96" s="22"/>
      <c r="I96" s="23"/>
      <c r="J96" s="22"/>
      <c r="K96" s="24"/>
      <c r="L96" s="24"/>
      <c r="M96" s="23"/>
      <c r="N96" s="22"/>
      <c r="O96" s="24"/>
      <c r="P96" s="24"/>
      <c r="Q96" s="24"/>
      <c r="R96" s="24"/>
      <c r="S96" s="24"/>
      <c r="T96" s="23"/>
      <c r="U96" s="25"/>
      <c r="V96" s="22"/>
      <c r="W96" s="23"/>
      <c r="X96" s="15"/>
      <c r="Y96" s="15"/>
      <c r="Z96" s="48">
        <v>1</v>
      </c>
      <c r="AA96" s="62">
        <f>B96</f>
        <v>0</v>
      </c>
      <c r="AB96" s="49">
        <f>C96*'Kriteria Indikator'!$H$5</f>
        <v>0</v>
      </c>
      <c r="AC96" s="50">
        <f>D96*'Kriteria Indikator'!$H$6</f>
        <v>0</v>
      </c>
      <c r="AD96" s="50">
        <f>E96*'Kriteria Indikator'!$H$7</f>
        <v>0</v>
      </c>
      <c r="AE96" s="50">
        <f>F96*'Kriteria Indikator'!$H$8</f>
        <v>0</v>
      </c>
      <c r="AF96" s="50">
        <f>G96*'Kriteria Indikator'!$H$9</f>
        <v>0</v>
      </c>
      <c r="AG96" s="49">
        <f>H96*'Kriteria Indikator'!$H$10</f>
        <v>0</v>
      </c>
      <c r="AH96" s="51">
        <f>I96*'Kriteria Indikator'!$H$11</f>
        <v>0</v>
      </c>
      <c r="AI96" s="49">
        <f>J96*'Kriteria Indikator'!$H$12</f>
        <v>0</v>
      </c>
      <c r="AJ96" s="49">
        <f>K96*'Kriteria Indikator'!$H$13</f>
        <v>0</v>
      </c>
      <c r="AK96" s="49">
        <f>L96*'Kriteria Indikator'!$H$14</f>
        <v>0</v>
      </c>
      <c r="AL96" s="49">
        <f>M96*'Kriteria Indikator'!$H$15</f>
        <v>0</v>
      </c>
      <c r="AM96" s="49">
        <f>N96*'Kriteria Indikator'!$H$16</f>
        <v>0</v>
      </c>
      <c r="AN96" s="49">
        <f>O96*'Kriteria Indikator'!$H$17</f>
        <v>0</v>
      </c>
      <c r="AO96" s="49">
        <f>P96*'Kriteria Indikator'!$H$18</f>
        <v>0</v>
      </c>
      <c r="AP96" s="49">
        <f>Q96*'Kriteria Indikator'!$H$19</f>
        <v>0</v>
      </c>
      <c r="AQ96" s="49">
        <f>R96*'Kriteria Indikator'!$H$20</f>
        <v>0</v>
      </c>
      <c r="AR96" s="49">
        <f>S96*'Kriteria Indikator'!$H$21</f>
        <v>0</v>
      </c>
      <c r="AS96" s="49">
        <f>T96*'Kriteria Indikator'!$H$22</f>
        <v>0</v>
      </c>
      <c r="AT96" s="49">
        <f>U96*'Kriteria Indikator'!$H$23</f>
        <v>0</v>
      </c>
      <c r="AU96" s="49">
        <f>V96*'Kriteria Indikator'!$H$24</f>
        <v>0</v>
      </c>
      <c r="AV96" s="49">
        <f>W96*'Kriteria Indikator'!$H$25</f>
        <v>0</v>
      </c>
      <c r="AW96" s="76">
        <f>SUM(AB96:AV96)</f>
        <v>0</v>
      </c>
    </row>
    <row r="97" spans="1:49" x14ac:dyDescent="0.25">
      <c r="A97" s="26">
        <v>3</v>
      </c>
      <c r="B97" s="27"/>
      <c r="C97" s="28"/>
      <c r="D97" s="29"/>
      <c r="E97" s="29"/>
      <c r="F97" s="29"/>
      <c r="G97" s="30"/>
      <c r="H97" s="31"/>
      <c r="I97" s="32"/>
      <c r="J97" s="31"/>
      <c r="K97" s="33"/>
      <c r="L97" s="33"/>
      <c r="M97" s="32"/>
      <c r="N97" s="31"/>
      <c r="O97" s="33"/>
      <c r="P97" s="33"/>
      <c r="Q97" s="33"/>
      <c r="R97" s="33"/>
      <c r="S97" s="33"/>
      <c r="T97" s="32"/>
      <c r="U97" s="34"/>
      <c r="V97" s="31"/>
      <c r="W97" s="32"/>
      <c r="X97" s="15"/>
      <c r="Y97" s="15"/>
      <c r="Z97" s="47">
        <v>3</v>
      </c>
      <c r="AA97" s="63">
        <f t="shared" ref="AA97:AA98" si="24">B97</f>
        <v>0</v>
      </c>
      <c r="AB97" s="49">
        <f>C97*'Kriteria Indikator'!$H$5</f>
        <v>0</v>
      </c>
      <c r="AC97" s="50">
        <f>D97*'Kriteria Indikator'!$H$6</f>
        <v>0</v>
      </c>
      <c r="AD97" s="50">
        <f>E97*'Kriteria Indikator'!$H$7</f>
        <v>0</v>
      </c>
      <c r="AE97" s="50">
        <f>F97*'Kriteria Indikator'!$H$8</f>
        <v>0</v>
      </c>
      <c r="AF97" s="50">
        <f>G97*'Kriteria Indikator'!$H$9</f>
        <v>0</v>
      </c>
      <c r="AG97" s="49">
        <f>H97*'Kriteria Indikator'!$H$10</f>
        <v>0</v>
      </c>
      <c r="AH97" s="51">
        <f>I97*'Kriteria Indikator'!$H$11</f>
        <v>0</v>
      </c>
      <c r="AI97" s="49">
        <f>J97*'Kriteria Indikator'!$H$12</f>
        <v>0</v>
      </c>
      <c r="AJ97" s="49">
        <f>K97*'Kriteria Indikator'!$H$13</f>
        <v>0</v>
      </c>
      <c r="AK97" s="49">
        <f>L97*'Kriteria Indikator'!$H$14</f>
        <v>0</v>
      </c>
      <c r="AL97" s="49">
        <f>M97*'Kriteria Indikator'!$H$15</f>
        <v>0</v>
      </c>
      <c r="AM97" s="49">
        <f>N97*'Kriteria Indikator'!$H$16</f>
        <v>0</v>
      </c>
      <c r="AN97" s="49">
        <f>O97*'Kriteria Indikator'!$H$17</f>
        <v>0</v>
      </c>
      <c r="AO97" s="49">
        <f>P97*'Kriteria Indikator'!$H$18</f>
        <v>0</v>
      </c>
      <c r="AP97" s="49">
        <f>Q97*'Kriteria Indikator'!$H$19</f>
        <v>0</v>
      </c>
      <c r="AQ97" s="49">
        <f>R97*'Kriteria Indikator'!$H$20</f>
        <v>0</v>
      </c>
      <c r="AR97" s="49">
        <f>S97*'Kriteria Indikator'!$H$21</f>
        <v>0</v>
      </c>
      <c r="AS97" s="49">
        <f>T97*'Kriteria Indikator'!$H$22</f>
        <v>0</v>
      </c>
      <c r="AT97" s="49">
        <f>U97*'Kriteria Indikator'!$H$23</f>
        <v>0</v>
      </c>
      <c r="AU97" s="49">
        <f>V97*'Kriteria Indikator'!$H$24</f>
        <v>0</v>
      </c>
      <c r="AV97" s="49">
        <f>W97*'Kriteria Indikator'!$H$25</f>
        <v>0</v>
      </c>
      <c r="AW97" s="76">
        <f t="shared" ref="AW97:AW98" si="25">SUM(AB97:AV97)</f>
        <v>0</v>
      </c>
    </row>
    <row r="98" spans="1:49" ht="15.75" thickBot="1" x14ac:dyDescent="0.3">
      <c r="A98" s="35">
        <v>4</v>
      </c>
      <c r="B98" s="36"/>
      <c r="C98" s="37"/>
      <c r="D98" s="38"/>
      <c r="E98" s="38"/>
      <c r="F98" s="38"/>
      <c r="G98" s="39"/>
      <c r="H98" s="40"/>
      <c r="I98" s="41"/>
      <c r="J98" s="40"/>
      <c r="K98" s="42"/>
      <c r="L98" s="42"/>
      <c r="M98" s="41"/>
      <c r="N98" s="40"/>
      <c r="O98" s="42"/>
      <c r="P98" s="42"/>
      <c r="Q98" s="42"/>
      <c r="R98" s="42"/>
      <c r="S98" s="42"/>
      <c r="T98" s="41"/>
      <c r="U98" s="43"/>
      <c r="V98" s="40"/>
      <c r="W98" s="41"/>
      <c r="X98" s="15"/>
      <c r="Y98" s="15"/>
      <c r="Z98" s="64">
        <v>4</v>
      </c>
      <c r="AA98" s="65">
        <f t="shared" si="24"/>
        <v>0</v>
      </c>
      <c r="AB98" s="49">
        <f>C98*'Kriteria Indikator'!$H$5</f>
        <v>0</v>
      </c>
      <c r="AC98" s="50">
        <f>D98*'Kriteria Indikator'!$H$6</f>
        <v>0</v>
      </c>
      <c r="AD98" s="50">
        <f>E98*'Kriteria Indikator'!$H$7</f>
        <v>0</v>
      </c>
      <c r="AE98" s="50">
        <f>F98*'Kriteria Indikator'!$H$8</f>
        <v>0</v>
      </c>
      <c r="AF98" s="50">
        <f>G98*'Kriteria Indikator'!$H$9</f>
        <v>0</v>
      </c>
      <c r="AG98" s="49">
        <f>H98*'Kriteria Indikator'!$H$10</f>
        <v>0</v>
      </c>
      <c r="AH98" s="51">
        <f>I98*'Kriteria Indikator'!$H$11</f>
        <v>0</v>
      </c>
      <c r="AI98" s="49">
        <f>J98*'Kriteria Indikator'!$H$12</f>
        <v>0</v>
      </c>
      <c r="AJ98" s="49">
        <f>K98*'Kriteria Indikator'!$H$13</f>
        <v>0</v>
      </c>
      <c r="AK98" s="49">
        <f>L98*'Kriteria Indikator'!$H$14</f>
        <v>0</v>
      </c>
      <c r="AL98" s="49">
        <f>M98*'Kriteria Indikator'!$H$15</f>
        <v>0</v>
      </c>
      <c r="AM98" s="49">
        <f>N98*'Kriteria Indikator'!$H$16</f>
        <v>0</v>
      </c>
      <c r="AN98" s="49">
        <f>O98*'Kriteria Indikator'!$H$17</f>
        <v>0</v>
      </c>
      <c r="AO98" s="49">
        <f>P98*'Kriteria Indikator'!$H$18</f>
        <v>0</v>
      </c>
      <c r="AP98" s="49">
        <f>Q98*'Kriteria Indikator'!$H$19</f>
        <v>0</v>
      </c>
      <c r="AQ98" s="49">
        <f>R98*'Kriteria Indikator'!$H$20</f>
        <v>0</v>
      </c>
      <c r="AR98" s="49">
        <f>S98*'Kriteria Indikator'!$H$21</f>
        <v>0</v>
      </c>
      <c r="AS98" s="49">
        <f>T98*'Kriteria Indikator'!$H$22</f>
        <v>0</v>
      </c>
      <c r="AT98" s="49">
        <f>U98*'Kriteria Indikator'!$H$23</f>
        <v>0</v>
      </c>
      <c r="AU98" s="49">
        <f>V98*'Kriteria Indikator'!$H$24</f>
        <v>0</v>
      </c>
      <c r="AV98" s="49">
        <f>W98*'Kriteria Indikator'!$H$25</f>
        <v>0</v>
      </c>
      <c r="AW98" s="76">
        <f t="shared" si="25"/>
        <v>0</v>
      </c>
    </row>
    <row r="99" spans="1:49" ht="15.75" thickBot="1" x14ac:dyDescent="0.3">
      <c r="A99" s="44"/>
      <c r="B99" s="44"/>
      <c r="C99" s="45"/>
      <c r="D99" s="45"/>
      <c r="E99" s="45"/>
      <c r="F99" s="45"/>
      <c r="G99" s="45"/>
      <c r="H99" s="6"/>
      <c r="I99" s="6"/>
      <c r="Z99" s="164" t="s">
        <v>35</v>
      </c>
      <c r="AA99" s="165"/>
      <c r="AB99" s="66">
        <f>AVERAGE(AB96:AB98)</f>
        <v>0</v>
      </c>
      <c r="AC99" s="66">
        <f t="shared" ref="AC99:AW99" si="26">AVERAGE(AC96:AC98)</f>
        <v>0</v>
      </c>
      <c r="AD99" s="66">
        <f t="shared" si="26"/>
        <v>0</v>
      </c>
      <c r="AE99" s="66">
        <f t="shared" si="26"/>
        <v>0</v>
      </c>
      <c r="AF99" s="66">
        <f t="shared" si="26"/>
        <v>0</v>
      </c>
      <c r="AG99" s="66">
        <f t="shared" si="26"/>
        <v>0</v>
      </c>
      <c r="AH99" s="66">
        <f t="shared" si="26"/>
        <v>0</v>
      </c>
      <c r="AI99" s="66">
        <f t="shared" si="26"/>
        <v>0</v>
      </c>
      <c r="AJ99" s="66">
        <f t="shared" si="26"/>
        <v>0</v>
      </c>
      <c r="AK99" s="66">
        <f t="shared" si="26"/>
        <v>0</v>
      </c>
      <c r="AL99" s="66">
        <f t="shared" si="26"/>
        <v>0</v>
      </c>
      <c r="AM99" s="66">
        <f t="shared" si="26"/>
        <v>0</v>
      </c>
      <c r="AN99" s="66">
        <f t="shared" si="26"/>
        <v>0</v>
      </c>
      <c r="AO99" s="66">
        <f t="shared" si="26"/>
        <v>0</v>
      </c>
      <c r="AP99" s="66">
        <f t="shared" si="26"/>
        <v>0</v>
      </c>
      <c r="AQ99" s="66">
        <f t="shared" si="26"/>
        <v>0</v>
      </c>
      <c r="AR99" s="66">
        <f t="shared" si="26"/>
        <v>0</v>
      </c>
      <c r="AS99" s="66">
        <f t="shared" si="26"/>
        <v>0</v>
      </c>
      <c r="AT99" s="66">
        <f t="shared" si="26"/>
        <v>0</v>
      </c>
      <c r="AU99" s="66">
        <f t="shared" si="26"/>
        <v>0</v>
      </c>
      <c r="AV99" s="66">
        <f t="shared" si="26"/>
        <v>0</v>
      </c>
      <c r="AW99" s="66">
        <f t="shared" si="26"/>
        <v>0</v>
      </c>
    </row>
    <row r="102" spans="1:49" x14ac:dyDescent="0.25">
      <c r="A102" s="134" t="s">
        <v>37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8"/>
      <c r="Y102" s="8"/>
      <c r="Z102" s="135" t="s">
        <v>37</v>
      </c>
      <c r="AA102" s="135"/>
      <c r="AB102" s="135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</row>
    <row r="103" spans="1:49" ht="15.75" thickBot="1" x14ac:dyDescent="0.3">
      <c r="A103" s="134" t="s">
        <v>36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8"/>
      <c r="Y103" s="8"/>
      <c r="Z103" s="136" t="s">
        <v>38</v>
      </c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</row>
    <row r="104" spans="1:49" ht="15.75" thickBot="1" x14ac:dyDescent="0.3">
      <c r="A104" s="153" t="s">
        <v>114</v>
      </c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5"/>
      <c r="X104" s="8"/>
      <c r="Y104" s="8"/>
      <c r="Z104" s="137" t="str">
        <f>A104</f>
        <v>Kep Riau</v>
      </c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9"/>
    </row>
    <row r="105" spans="1:49" ht="45.75" thickBot="1" x14ac:dyDescent="0.3">
      <c r="A105" s="161" t="s">
        <v>4</v>
      </c>
      <c r="B105" s="161" t="s">
        <v>31</v>
      </c>
      <c r="C105" s="156" t="s">
        <v>32</v>
      </c>
      <c r="D105" s="157"/>
      <c r="E105" s="157"/>
      <c r="F105" s="157"/>
      <c r="G105" s="158"/>
      <c r="H105" s="159" t="s">
        <v>11</v>
      </c>
      <c r="I105" s="160"/>
      <c r="J105" s="159" t="s">
        <v>13</v>
      </c>
      <c r="K105" s="163"/>
      <c r="L105" s="163"/>
      <c r="M105" s="160"/>
      <c r="N105" s="166" t="s">
        <v>15</v>
      </c>
      <c r="O105" s="168"/>
      <c r="P105" s="168"/>
      <c r="Q105" s="168"/>
      <c r="R105" s="168"/>
      <c r="S105" s="168"/>
      <c r="T105" s="167"/>
      <c r="U105" s="9" t="s">
        <v>33</v>
      </c>
      <c r="V105" s="166" t="s">
        <v>34</v>
      </c>
      <c r="W105" s="167"/>
      <c r="X105" s="10"/>
      <c r="Y105" s="10"/>
      <c r="Z105" s="140" t="s">
        <v>4</v>
      </c>
      <c r="AA105" s="142" t="s">
        <v>31</v>
      </c>
      <c r="AB105" s="144" t="s">
        <v>32</v>
      </c>
      <c r="AC105" s="145"/>
      <c r="AD105" s="145"/>
      <c r="AE105" s="145"/>
      <c r="AF105" s="145"/>
      <c r="AG105" s="146" t="s">
        <v>11</v>
      </c>
      <c r="AH105" s="147"/>
      <c r="AI105" s="146" t="s">
        <v>13</v>
      </c>
      <c r="AJ105" s="148"/>
      <c r="AK105" s="148"/>
      <c r="AL105" s="147"/>
      <c r="AM105" s="146" t="s">
        <v>15</v>
      </c>
      <c r="AN105" s="148"/>
      <c r="AO105" s="148"/>
      <c r="AP105" s="148"/>
      <c r="AQ105" s="148"/>
      <c r="AR105" s="148"/>
      <c r="AS105" s="147"/>
      <c r="AT105" s="61" t="s">
        <v>17</v>
      </c>
      <c r="AU105" s="149" t="s">
        <v>34</v>
      </c>
      <c r="AV105" s="150"/>
      <c r="AW105" s="151" t="s">
        <v>21</v>
      </c>
    </row>
    <row r="106" spans="1:49" ht="15.75" thickBot="1" x14ac:dyDescent="0.3">
      <c r="A106" s="162"/>
      <c r="B106" s="162"/>
      <c r="C106" s="11">
        <v>1</v>
      </c>
      <c r="D106" s="12">
        <v>2</v>
      </c>
      <c r="E106" s="12">
        <v>3</v>
      </c>
      <c r="F106" s="12">
        <v>4</v>
      </c>
      <c r="G106" s="13">
        <v>5</v>
      </c>
      <c r="H106" s="11">
        <v>6</v>
      </c>
      <c r="I106" s="13">
        <v>7</v>
      </c>
      <c r="J106" s="11">
        <v>8</v>
      </c>
      <c r="K106" s="12">
        <v>9</v>
      </c>
      <c r="L106" s="12">
        <v>10</v>
      </c>
      <c r="M106" s="13">
        <v>11</v>
      </c>
      <c r="N106" s="11">
        <v>12</v>
      </c>
      <c r="O106" s="12">
        <v>13</v>
      </c>
      <c r="P106" s="12">
        <v>14</v>
      </c>
      <c r="Q106" s="12">
        <v>15</v>
      </c>
      <c r="R106" s="12">
        <v>16</v>
      </c>
      <c r="S106" s="12">
        <v>17</v>
      </c>
      <c r="T106" s="13">
        <v>18</v>
      </c>
      <c r="U106" s="14">
        <v>19</v>
      </c>
      <c r="V106" s="11">
        <v>20</v>
      </c>
      <c r="W106" s="13">
        <v>21</v>
      </c>
      <c r="X106" s="15"/>
      <c r="Y106" s="15"/>
      <c r="Z106" s="141"/>
      <c r="AA106" s="143"/>
      <c r="AB106" s="52">
        <v>1</v>
      </c>
      <c r="AC106" s="53">
        <v>2</v>
      </c>
      <c r="AD106" s="53">
        <v>3</v>
      </c>
      <c r="AE106" s="53">
        <v>4</v>
      </c>
      <c r="AF106" s="53">
        <v>5</v>
      </c>
      <c r="AG106" s="52">
        <v>6</v>
      </c>
      <c r="AH106" s="54">
        <v>7</v>
      </c>
      <c r="AI106" s="52">
        <v>8</v>
      </c>
      <c r="AJ106" s="53">
        <v>9</v>
      </c>
      <c r="AK106" s="55">
        <v>10</v>
      </c>
      <c r="AL106" s="56">
        <v>11</v>
      </c>
      <c r="AM106" s="52">
        <v>12</v>
      </c>
      <c r="AN106" s="53">
        <v>13</v>
      </c>
      <c r="AO106" s="53">
        <v>14</v>
      </c>
      <c r="AP106" s="53">
        <v>15</v>
      </c>
      <c r="AQ106" s="57">
        <v>16</v>
      </c>
      <c r="AR106" s="58">
        <v>17</v>
      </c>
      <c r="AS106" s="56">
        <v>18</v>
      </c>
      <c r="AT106" s="52">
        <v>19</v>
      </c>
      <c r="AU106" s="59">
        <v>20</v>
      </c>
      <c r="AV106" s="60">
        <v>21</v>
      </c>
      <c r="AW106" s="152"/>
    </row>
    <row r="107" spans="1:49" x14ac:dyDescent="0.25">
      <c r="A107" s="17">
        <v>1</v>
      </c>
      <c r="B107" s="18"/>
      <c r="C107" s="19"/>
      <c r="D107" s="20"/>
      <c r="E107" s="20"/>
      <c r="F107" s="20"/>
      <c r="G107" s="21"/>
      <c r="H107" s="22"/>
      <c r="I107" s="23"/>
      <c r="J107" s="22"/>
      <c r="K107" s="24"/>
      <c r="L107" s="24"/>
      <c r="M107" s="23"/>
      <c r="N107" s="22"/>
      <c r="O107" s="24"/>
      <c r="P107" s="24"/>
      <c r="Q107" s="24"/>
      <c r="R107" s="24"/>
      <c r="S107" s="24"/>
      <c r="T107" s="23"/>
      <c r="U107" s="25"/>
      <c r="V107" s="22"/>
      <c r="W107" s="23"/>
      <c r="X107" s="15"/>
      <c r="Y107" s="15"/>
      <c r="Z107" s="48">
        <v>1</v>
      </c>
      <c r="AA107" s="62">
        <f>B107</f>
        <v>0</v>
      </c>
      <c r="AB107" s="49">
        <f>C107*'Kriteria Indikator'!$H$5</f>
        <v>0</v>
      </c>
      <c r="AC107" s="50">
        <f>D107*'Kriteria Indikator'!$H$6</f>
        <v>0</v>
      </c>
      <c r="AD107" s="50">
        <f>E107*'Kriteria Indikator'!$H$7</f>
        <v>0</v>
      </c>
      <c r="AE107" s="50">
        <f>F107*'Kriteria Indikator'!$H$8</f>
        <v>0</v>
      </c>
      <c r="AF107" s="50">
        <f>G107*'Kriteria Indikator'!$H$9</f>
        <v>0</v>
      </c>
      <c r="AG107" s="49">
        <f>H107*'Kriteria Indikator'!$H$10</f>
        <v>0</v>
      </c>
      <c r="AH107" s="51">
        <f>I107*'Kriteria Indikator'!$H$11</f>
        <v>0</v>
      </c>
      <c r="AI107" s="49">
        <f>J107*'Kriteria Indikator'!$H$12</f>
        <v>0</v>
      </c>
      <c r="AJ107" s="49">
        <f>K107*'Kriteria Indikator'!$H$13</f>
        <v>0</v>
      </c>
      <c r="AK107" s="49">
        <f>L107*'Kriteria Indikator'!$H$14</f>
        <v>0</v>
      </c>
      <c r="AL107" s="49">
        <f>M107*'Kriteria Indikator'!$H$15</f>
        <v>0</v>
      </c>
      <c r="AM107" s="49">
        <f>N107*'Kriteria Indikator'!$H$16</f>
        <v>0</v>
      </c>
      <c r="AN107" s="49">
        <f>O107*'Kriteria Indikator'!$H$17</f>
        <v>0</v>
      </c>
      <c r="AO107" s="49">
        <f>P107*'Kriteria Indikator'!$H$18</f>
        <v>0</v>
      </c>
      <c r="AP107" s="49">
        <f>Q107*'Kriteria Indikator'!$H$19</f>
        <v>0</v>
      </c>
      <c r="AQ107" s="49">
        <f>R107*'Kriteria Indikator'!$H$20</f>
        <v>0</v>
      </c>
      <c r="AR107" s="49">
        <f>S107*'Kriteria Indikator'!$H$21</f>
        <v>0</v>
      </c>
      <c r="AS107" s="49">
        <f>T107*'Kriteria Indikator'!$H$22</f>
        <v>0</v>
      </c>
      <c r="AT107" s="49">
        <f>U107*'Kriteria Indikator'!$H$23</f>
        <v>0</v>
      </c>
      <c r="AU107" s="49">
        <f>V107*'Kriteria Indikator'!$H$24</f>
        <v>0</v>
      </c>
      <c r="AV107" s="49">
        <f>W107*'Kriteria Indikator'!$H$25</f>
        <v>0</v>
      </c>
      <c r="AW107" s="76">
        <f>SUM(AB107:AV107)</f>
        <v>0</v>
      </c>
    </row>
    <row r="108" spans="1:49" x14ac:dyDescent="0.25">
      <c r="A108" s="26">
        <v>3</v>
      </c>
      <c r="B108" s="27"/>
      <c r="C108" s="28"/>
      <c r="D108" s="29"/>
      <c r="E108" s="29"/>
      <c r="F108" s="29"/>
      <c r="G108" s="30"/>
      <c r="H108" s="31"/>
      <c r="I108" s="32"/>
      <c r="J108" s="31"/>
      <c r="K108" s="33"/>
      <c r="L108" s="33"/>
      <c r="M108" s="32"/>
      <c r="N108" s="31"/>
      <c r="O108" s="33"/>
      <c r="P108" s="33"/>
      <c r="Q108" s="33"/>
      <c r="R108" s="33"/>
      <c r="S108" s="33"/>
      <c r="T108" s="32"/>
      <c r="U108" s="34"/>
      <c r="V108" s="31"/>
      <c r="W108" s="32"/>
      <c r="X108" s="15"/>
      <c r="Y108" s="15"/>
      <c r="Z108" s="47">
        <v>3</v>
      </c>
      <c r="AA108" s="63">
        <f t="shared" ref="AA108:AA109" si="27">B108</f>
        <v>0</v>
      </c>
      <c r="AB108" s="49">
        <f>C108*'Kriteria Indikator'!$H$5</f>
        <v>0</v>
      </c>
      <c r="AC108" s="50">
        <f>D108*'Kriteria Indikator'!$H$6</f>
        <v>0</v>
      </c>
      <c r="AD108" s="50">
        <f>E108*'Kriteria Indikator'!$H$7</f>
        <v>0</v>
      </c>
      <c r="AE108" s="50">
        <f>F108*'Kriteria Indikator'!$H$8</f>
        <v>0</v>
      </c>
      <c r="AF108" s="50">
        <f>G108*'Kriteria Indikator'!$H$9</f>
        <v>0</v>
      </c>
      <c r="AG108" s="49">
        <f>H108*'Kriteria Indikator'!$H$10</f>
        <v>0</v>
      </c>
      <c r="AH108" s="51">
        <f>I108*'Kriteria Indikator'!$H$11</f>
        <v>0</v>
      </c>
      <c r="AI108" s="49">
        <f>J108*'Kriteria Indikator'!$H$12</f>
        <v>0</v>
      </c>
      <c r="AJ108" s="49">
        <f>K108*'Kriteria Indikator'!$H$13</f>
        <v>0</v>
      </c>
      <c r="AK108" s="49">
        <f>L108*'Kriteria Indikator'!$H$14</f>
        <v>0</v>
      </c>
      <c r="AL108" s="49">
        <f>M108*'Kriteria Indikator'!$H$15</f>
        <v>0</v>
      </c>
      <c r="AM108" s="49">
        <f>N108*'Kriteria Indikator'!$H$16</f>
        <v>0</v>
      </c>
      <c r="AN108" s="49">
        <f>O108*'Kriteria Indikator'!$H$17</f>
        <v>0</v>
      </c>
      <c r="AO108" s="49">
        <f>P108*'Kriteria Indikator'!$H$18</f>
        <v>0</v>
      </c>
      <c r="AP108" s="49">
        <f>Q108*'Kriteria Indikator'!$H$19</f>
        <v>0</v>
      </c>
      <c r="AQ108" s="49">
        <f>R108*'Kriteria Indikator'!$H$20</f>
        <v>0</v>
      </c>
      <c r="AR108" s="49">
        <f>S108*'Kriteria Indikator'!$H$21</f>
        <v>0</v>
      </c>
      <c r="AS108" s="49">
        <f>T108*'Kriteria Indikator'!$H$22</f>
        <v>0</v>
      </c>
      <c r="AT108" s="49">
        <f>U108*'Kriteria Indikator'!$H$23</f>
        <v>0</v>
      </c>
      <c r="AU108" s="49">
        <f>V108*'Kriteria Indikator'!$H$24</f>
        <v>0</v>
      </c>
      <c r="AV108" s="49">
        <f>W108*'Kriteria Indikator'!$H$25</f>
        <v>0</v>
      </c>
      <c r="AW108" s="76">
        <f t="shared" ref="AW108:AW109" si="28">SUM(AB108:AV108)</f>
        <v>0</v>
      </c>
    </row>
    <row r="109" spans="1:49" ht="15.75" thickBot="1" x14ac:dyDescent="0.3">
      <c r="A109" s="35">
        <v>4</v>
      </c>
      <c r="B109" s="36"/>
      <c r="C109" s="37"/>
      <c r="D109" s="38"/>
      <c r="E109" s="38"/>
      <c r="F109" s="38"/>
      <c r="G109" s="39"/>
      <c r="H109" s="40"/>
      <c r="I109" s="41"/>
      <c r="J109" s="40"/>
      <c r="K109" s="42"/>
      <c r="L109" s="42"/>
      <c r="M109" s="41"/>
      <c r="N109" s="40"/>
      <c r="O109" s="42"/>
      <c r="P109" s="42"/>
      <c r="Q109" s="42"/>
      <c r="R109" s="42"/>
      <c r="S109" s="42"/>
      <c r="T109" s="41"/>
      <c r="U109" s="43"/>
      <c r="V109" s="40"/>
      <c r="W109" s="41"/>
      <c r="X109" s="15"/>
      <c r="Y109" s="15"/>
      <c r="Z109" s="64">
        <v>4</v>
      </c>
      <c r="AA109" s="65">
        <f t="shared" si="27"/>
        <v>0</v>
      </c>
      <c r="AB109" s="49">
        <f>C109*'Kriteria Indikator'!$H$5</f>
        <v>0</v>
      </c>
      <c r="AC109" s="50">
        <f>D109*'Kriteria Indikator'!$H$6</f>
        <v>0</v>
      </c>
      <c r="AD109" s="50">
        <f>E109*'Kriteria Indikator'!$H$7</f>
        <v>0</v>
      </c>
      <c r="AE109" s="50">
        <f>F109*'Kriteria Indikator'!$H$8</f>
        <v>0</v>
      </c>
      <c r="AF109" s="50">
        <f>G109*'Kriteria Indikator'!$H$9</f>
        <v>0</v>
      </c>
      <c r="AG109" s="49">
        <f>H109*'Kriteria Indikator'!$H$10</f>
        <v>0</v>
      </c>
      <c r="AH109" s="51">
        <f>I109*'Kriteria Indikator'!$H$11</f>
        <v>0</v>
      </c>
      <c r="AI109" s="49">
        <f>J109*'Kriteria Indikator'!$H$12</f>
        <v>0</v>
      </c>
      <c r="AJ109" s="49">
        <f>K109*'Kriteria Indikator'!$H$13</f>
        <v>0</v>
      </c>
      <c r="AK109" s="49">
        <f>L109*'Kriteria Indikator'!$H$14</f>
        <v>0</v>
      </c>
      <c r="AL109" s="49">
        <f>M109*'Kriteria Indikator'!$H$15</f>
        <v>0</v>
      </c>
      <c r="AM109" s="49">
        <f>N109*'Kriteria Indikator'!$H$16</f>
        <v>0</v>
      </c>
      <c r="AN109" s="49">
        <f>O109*'Kriteria Indikator'!$H$17</f>
        <v>0</v>
      </c>
      <c r="AO109" s="49">
        <f>P109*'Kriteria Indikator'!$H$18</f>
        <v>0</v>
      </c>
      <c r="AP109" s="49">
        <f>Q109*'Kriteria Indikator'!$H$19</f>
        <v>0</v>
      </c>
      <c r="AQ109" s="49">
        <f>R109*'Kriteria Indikator'!$H$20</f>
        <v>0</v>
      </c>
      <c r="AR109" s="49">
        <f>S109*'Kriteria Indikator'!$H$21</f>
        <v>0</v>
      </c>
      <c r="AS109" s="49">
        <f>T109*'Kriteria Indikator'!$H$22</f>
        <v>0</v>
      </c>
      <c r="AT109" s="49">
        <f>U109*'Kriteria Indikator'!$H$23</f>
        <v>0</v>
      </c>
      <c r="AU109" s="49">
        <f>V109*'Kriteria Indikator'!$H$24</f>
        <v>0</v>
      </c>
      <c r="AV109" s="49">
        <f>W109*'Kriteria Indikator'!$H$25</f>
        <v>0</v>
      </c>
      <c r="AW109" s="76">
        <f t="shared" si="28"/>
        <v>0</v>
      </c>
    </row>
    <row r="110" spans="1:49" ht="15.75" thickBot="1" x14ac:dyDescent="0.3">
      <c r="A110" s="44"/>
      <c r="B110" s="44"/>
      <c r="C110" s="45"/>
      <c r="D110" s="45"/>
      <c r="E110" s="45"/>
      <c r="F110" s="45"/>
      <c r="G110" s="45"/>
      <c r="H110" s="6"/>
      <c r="I110" s="6"/>
      <c r="Z110" s="164" t="s">
        <v>35</v>
      </c>
      <c r="AA110" s="165"/>
      <c r="AB110" s="66">
        <f>AVERAGE(AB107:AB109)</f>
        <v>0</v>
      </c>
      <c r="AC110" s="66">
        <f t="shared" ref="AC110:AW110" si="29">AVERAGE(AC107:AC109)</f>
        <v>0</v>
      </c>
      <c r="AD110" s="66">
        <f t="shared" si="29"/>
        <v>0</v>
      </c>
      <c r="AE110" s="66">
        <f t="shared" si="29"/>
        <v>0</v>
      </c>
      <c r="AF110" s="66">
        <f t="shared" si="29"/>
        <v>0</v>
      </c>
      <c r="AG110" s="66">
        <f t="shared" si="29"/>
        <v>0</v>
      </c>
      <c r="AH110" s="66">
        <f t="shared" si="29"/>
        <v>0</v>
      </c>
      <c r="AI110" s="66">
        <f t="shared" si="29"/>
        <v>0</v>
      </c>
      <c r="AJ110" s="66">
        <f t="shared" si="29"/>
        <v>0</v>
      </c>
      <c r="AK110" s="66">
        <f t="shared" si="29"/>
        <v>0</v>
      </c>
      <c r="AL110" s="66">
        <f t="shared" si="29"/>
        <v>0</v>
      </c>
      <c r="AM110" s="66">
        <f t="shared" si="29"/>
        <v>0</v>
      </c>
      <c r="AN110" s="66">
        <f t="shared" si="29"/>
        <v>0</v>
      </c>
      <c r="AO110" s="66">
        <f t="shared" si="29"/>
        <v>0</v>
      </c>
      <c r="AP110" s="66">
        <f t="shared" si="29"/>
        <v>0</v>
      </c>
      <c r="AQ110" s="66">
        <f t="shared" si="29"/>
        <v>0</v>
      </c>
      <c r="AR110" s="66">
        <f t="shared" si="29"/>
        <v>0</v>
      </c>
      <c r="AS110" s="66">
        <f t="shared" si="29"/>
        <v>0</v>
      </c>
      <c r="AT110" s="66">
        <f t="shared" si="29"/>
        <v>0</v>
      </c>
      <c r="AU110" s="66">
        <f t="shared" si="29"/>
        <v>0</v>
      </c>
      <c r="AV110" s="66">
        <f t="shared" si="29"/>
        <v>0</v>
      </c>
      <c r="AW110" s="66">
        <f t="shared" si="29"/>
        <v>0</v>
      </c>
    </row>
    <row r="113" spans="1:49" x14ac:dyDescent="0.25">
      <c r="A113" s="134" t="s">
        <v>37</v>
      </c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8"/>
      <c r="Y113" s="8"/>
      <c r="Z113" s="135" t="s">
        <v>37</v>
      </c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</row>
    <row r="114" spans="1:49" ht="15.75" thickBot="1" x14ac:dyDescent="0.3">
      <c r="A114" s="134" t="s">
        <v>36</v>
      </c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8"/>
      <c r="Y114" s="8"/>
      <c r="Z114" s="136" t="s">
        <v>38</v>
      </c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</row>
    <row r="115" spans="1:49" ht="15.75" thickBot="1" x14ac:dyDescent="0.3">
      <c r="A115" s="153" t="s">
        <v>49</v>
      </c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5"/>
      <c r="X115" s="8"/>
      <c r="Y115" s="8"/>
      <c r="Z115" s="137" t="str">
        <f>A115</f>
        <v>DKI Jakarta</v>
      </c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9"/>
    </row>
    <row r="116" spans="1:49" ht="45.75" thickBot="1" x14ac:dyDescent="0.3">
      <c r="A116" s="161" t="s">
        <v>4</v>
      </c>
      <c r="B116" s="161" t="s">
        <v>31</v>
      </c>
      <c r="C116" s="156" t="s">
        <v>32</v>
      </c>
      <c r="D116" s="157"/>
      <c r="E116" s="157"/>
      <c r="F116" s="157"/>
      <c r="G116" s="158"/>
      <c r="H116" s="159" t="s">
        <v>11</v>
      </c>
      <c r="I116" s="160"/>
      <c r="J116" s="159" t="s">
        <v>13</v>
      </c>
      <c r="K116" s="163"/>
      <c r="L116" s="163"/>
      <c r="M116" s="160"/>
      <c r="N116" s="166" t="s">
        <v>15</v>
      </c>
      <c r="O116" s="168"/>
      <c r="P116" s="168"/>
      <c r="Q116" s="168"/>
      <c r="R116" s="168"/>
      <c r="S116" s="168"/>
      <c r="T116" s="167"/>
      <c r="U116" s="9" t="s">
        <v>33</v>
      </c>
      <c r="V116" s="166" t="s">
        <v>34</v>
      </c>
      <c r="W116" s="167"/>
      <c r="X116" s="10"/>
      <c r="Y116" s="10"/>
      <c r="Z116" s="140" t="s">
        <v>4</v>
      </c>
      <c r="AA116" s="142" t="s">
        <v>31</v>
      </c>
      <c r="AB116" s="144" t="s">
        <v>32</v>
      </c>
      <c r="AC116" s="145"/>
      <c r="AD116" s="145"/>
      <c r="AE116" s="145"/>
      <c r="AF116" s="145"/>
      <c r="AG116" s="146" t="s">
        <v>11</v>
      </c>
      <c r="AH116" s="147"/>
      <c r="AI116" s="146" t="s">
        <v>13</v>
      </c>
      <c r="AJ116" s="148"/>
      <c r="AK116" s="148"/>
      <c r="AL116" s="147"/>
      <c r="AM116" s="146" t="s">
        <v>15</v>
      </c>
      <c r="AN116" s="148"/>
      <c r="AO116" s="148"/>
      <c r="AP116" s="148"/>
      <c r="AQ116" s="148"/>
      <c r="AR116" s="148"/>
      <c r="AS116" s="147"/>
      <c r="AT116" s="61" t="s">
        <v>17</v>
      </c>
      <c r="AU116" s="149" t="s">
        <v>34</v>
      </c>
      <c r="AV116" s="150"/>
      <c r="AW116" s="151" t="s">
        <v>21</v>
      </c>
    </row>
    <row r="117" spans="1:49" ht="15.75" thickBot="1" x14ac:dyDescent="0.3">
      <c r="A117" s="162"/>
      <c r="B117" s="162"/>
      <c r="C117" s="11">
        <v>1</v>
      </c>
      <c r="D117" s="12">
        <v>2</v>
      </c>
      <c r="E117" s="12">
        <v>3</v>
      </c>
      <c r="F117" s="12">
        <v>4</v>
      </c>
      <c r="G117" s="13">
        <v>5</v>
      </c>
      <c r="H117" s="11">
        <v>6</v>
      </c>
      <c r="I117" s="13">
        <v>7</v>
      </c>
      <c r="J117" s="11">
        <v>8</v>
      </c>
      <c r="K117" s="12">
        <v>9</v>
      </c>
      <c r="L117" s="12">
        <v>10</v>
      </c>
      <c r="M117" s="13">
        <v>11</v>
      </c>
      <c r="N117" s="11">
        <v>12</v>
      </c>
      <c r="O117" s="12">
        <v>13</v>
      </c>
      <c r="P117" s="12">
        <v>14</v>
      </c>
      <c r="Q117" s="12">
        <v>15</v>
      </c>
      <c r="R117" s="12">
        <v>16</v>
      </c>
      <c r="S117" s="12">
        <v>17</v>
      </c>
      <c r="T117" s="13">
        <v>18</v>
      </c>
      <c r="U117" s="14">
        <v>19</v>
      </c>
      <c r="V117" s="11">
        <v>20</v>
      </c>
      <c r="W117" s="13">
        <v>21</v>
      </c>
      <c r="X117" s="15"/>
      <c r="Y117" s="15"/>
      <c r="Z117" s="141"/>
      <c r="AA117" s="143"/>
      <c r="AB117" s="52">
        <v>1</v>
      </c>
      <c r="AC117" s="53">
        <v>2</v>
      </c>
      <c r="AD117" s="53">
        <v>3</v>
      </c>
      <c r="AE117" s="53">
        <v>4</v>
      </c>
      <c r="AF117" s="53">
        <v>5</v>
      </c>
      <c r="AG117" s="52">
        <v>6</v>
      </c>
      <c r="AH117" s="54">
        <v>7</v>
      </c>
      <c r="AI117" s="52">
        <v>8</v>
      </c>
      <c r="AJ117" s="53">
        <v>9</v>
      </c>
      <c r="AK117" s="55">
        <v>10</v>
      </c>
      <c r="AL117" s="56">
        <v>11</v>
      </c>
      <c r="AM117" s="52">
        <v>12</v>
      </c>
      <c r="AN117" s="53">
        <v>13</v>
      </c>
      <c r="AO117" s="53">
        <v>14</v>
      </c>
      <c r="AP117" s="53">
        <v>15</v>
      </c>
      <c r="AQ117" s="57">
        <v>16</v>
      </c>
      <c r="AR117" s="58">
        <v>17</v>
      </c>
      <c r="AS117" s="56">
        <v>18</v>
      </c>
      <c r="AT117" s="52">
        <v>19</v>
      </c>
      <c r="AU117" s="59">
        <v>20</v>
      </c>
      <c r="AV117" s="60">
        <v>21</v>
      </c>
      <c r="AW117" s="152"/>
    </row>
    <row r="118" spans="1:49" x14ac:dyDescent="0.25">
      <c r="A118" s="17">
        <v>1</v>
      </c>
      <c r="B118" s="18"/>
      <c r="C118" s="19"/>
      <c r="D118" s="20"/>
      <c r="E118" s="20"/>
      <c r="F118" s="20"/>
      <c r="G118" s="21"/>
      <c r="H118" s="22"/>
      <c r="I118" s="23"/>
      <c r="J118" s="22"/>
      <c r="K118" s="24"/>
      <c r="L118" s="24"/>
      <c r="M118" s="23"/>
      <c r="N118" s="22"/>
      <c r="O118" s="24"/>
      <c r="P118" s="24"/>
      <c r="Q118" s="24"/>
      <c r="R118" s="24"/>
      <c r="S118" s="24"/>
      <c r="T118" s="23"/>
      <c r="U118" s="25"/>
      <c r="V118" s="22"/>
      <c r="W118" s="23"/>
      <c r="X118" s="15"/>
      <c r="Y118" s="15"/>
      <c r="Z118" s="48">
        <v>1</v>
      </c>
      <c r="AA118" s="62">
        <f>B118</f>
        <v>0</v>
      </c>
      <c r="AB118" s="49">
        <f>C118*'Kriteria Indikator'!$H$5</f>
        <v>0</v>
      </c>
      <c r="AC118" s="50">
        <f>D118*'Kriteria Indikator'!$H$6</f>
        <v>0</v>
      </c>
      <c r="AD118" s="50">
        <f>E118*'Kriteria Indikator'!$H$7</f>
        <v>0</v>
      </c>
      <c r="AE118" s="50">
        <f>F118*'Kriteria Indikator'!$H$8</f>
        <v>0</v>
      </c>
      <c r="AF118" s="50">
        <f>G118*'Kriteria Indikator'!$H$9</f>
        <v>0</v>
      </c>
      <c r="AG118" s="49">
        <f>H118*'Kriteria Indikator'!$H$10</f>
        <v>0</v>
      </c>
      <c r="AH118" s="51">
        <f>I118*'Kriteria Indikator'!$H$11</f>
        <v>0</v>
      </c>
      <c r="AI118" s="49">
        <f>J118*'Kriteria Indikator'!$H$12</f>
        <v>0</v>
      </c>
      <c r="AJ118" s="49">
        <f>K118*'Kriteria Indikator'!$H$13</f>
        <v>0</v>
      </c>
      <c r="AK118" s="49">
        <f>L118*'Kriteria Indikator'!$H$14</f>
        <v>0</v>
      </c>
      <c r="AL118" s="49">
        <f>M118*'Kriteria Indikator'!$H$15</f>
        <v>0</v>
      </c>
      <c r="AM118" s="49">
        <f>N118*'Kriteria Indikator'!$H$16</f>
        <v>0</v>
      </c>
      <c r="AN118" s="49">
        <f>O118*'Kriteria Indikator'!$H$17</f>
        <v>0</v>
      </c>
      <c r="AO118" s="49">
        <f>P118*'Kriteria Indikator'!$H$18</f>
        <v>0</v>
      </c>
      <c r="AP118" s="49">
        <f>Q118*'Kriteria Indikator'!$H$19</f>
        <v>0</v>
      </c>
      <c r="AQ118" s="49">
        <f>R118*'Kriteria Indikator'!$H$20</f>
        <v>0</v>
      </c>
      <c r="AR118" s="49">
        <f>S118*'Kriteria Indikator'!$H$21</f>
        <v>0</v>
      </c>
      <c r="AS118" s="49">
        <f>T118*'Kriteria Indikator'!$H$22</f>
        <v>0</v>
      </c>
      <c r="AT118" s="49">
        <f>U118*'Kriteria Indikator'!$H$23</f>
        <v>0</v>
      </c>
      <c r="AU118" s="49">
        <f>V118*'Kriteria Indikator'!$H$24</f>
        <v>0</v>
      </c>
      <c r="AV118" s="49">
        <f>W118*'Kriteria Indikator'!$H$25</f>
        <v>0</v>
      </c>
      <c r="AW118" s="76">
        <f>SUM(AB118:AV118)</f>
        <v>0</v>
      </c>
    </row>
    <row r="119" spans="1:49" x14ac:dyDescent="0.25">
      <c r="A119" s="26">
        <v>3</v>
      </c>
      <c r="B119" s="27"/>
      <c r="C119" s="28"/>
      <c r="D119" s="29"/>
      <c r="E119" s="29"/>
      <c r="F119" s="29"/>
      <c r="G119" s="30"/>
      <c r="H119" s="31"/>
      <c r="I119" s="32"/>
      <c r="J119" s="31"/>
      <c r="K119" s="33"/>
      <c r="L119" s="33"/>
      <c r="M119" s="32"/>
      <c r="N119" s="31"/>
      <c r="O119" s="33"/>
      <c r="P119" s="33"/>
      <c r="Q119" s="33"/>
      <c r="R119" s="33"/>
      <c r="S119" s="33"/>
      <c r="T119" s="32"/>
      <c r="U119" s="34"/>
      <c r="V119" s="31"/>
      <c r="W119" s="32"/>
      <c r="X119" s="15"/>
      <c r="Y119" s="15"/>
      <c r="Z119" s="47">
        <v>3</v>
      </c>
      <c r="AA119" s="63">
        <f t="shared" ref="AA119:AA120" si="30">B119</f>
        <v>0</v>
      </c>
      <c r="AB119" s="49">
        <f>C119*'Kriteria Indikator'!$H$5</f>
        <v>0</v>
      </c>
      <c r="AC119" s="50">
        <f>D119*'Kriteria Indikator'!$H$6</f>
        <v>0</v>
      </c>
      <c r="AD119" s="50">
        <f>E119*'Kriteria Indikator'!$H$7</f>
        <v>0</v>
      </c>
      <c r="AE119" s="50">
        <f>F119*'Kriteria Indikator'!$H$8</f>
        <v>0</v>
      </c>
      <c r="AF119" s="50">
        <f>G119*'Kriteria Indikator'!$H$9</f>
        <v>0</v>
      </c>
      <c r="AG119" s="49">
        <f>H119*'Kriteria Indikator'!$H$10</f>
        <v>0</v>
      </c>
      <c r="AH119" s="51">
        <f>I119*'Kriteria Indikator'!$H$11</f>
        <v>0</v>
      </c>
      <c r="AI119" s="49">
        <f>J119*'Kriteria Indikator'!$H$12</f>
        <v>0</v>
      </c>
      <c r="AJ119" s="49">
        <f>K119*'Kriteria Indikator'!$H$13</f>
        <v>0</v>
      </c>
      <c r="AK119" s="49">
        <f>L119*'Kriteria Indikator'!$H$14</f>
        <v>0</v>
      </c>
      <c r="AL119" s="49">
        <f>M119*'Kriteria Indikator'!$H$15</f>
        <v>0</v>
      </c>
      <c r="AM119" s="49">
        <f>N119*'Kriteria Indikator'!$H$16</f>
        <v>0</v>
      </c>
      <c r="AN119" s="49">
        <f>O119*'Kriteria Indikator'!$H$17</f>
        <v>0</v>
      </c>
      <c r="AO119" s="49">
        <f>P119*'Kriteria Indikator'!$H$18</f>
        <v>0</v>
      </c>
      <c r="AP119" s="49">
        <f>Q119*'Kriteria Indikator'!$H$19</f>
        <v>0</v>
      </c>
      <c r="AQ119" s="49">
        <f>R119*'Kriteria Indikator'!$H$20</f>
        <v>0</v>
      </c>
      <c r="AR119" s="49">
        <f>S119*'Kriteria Indikator'!$H$21</f>
        <v>0</v>
      </c>
      <c r="AS119" s="49">
        <f>T119*'Kriteria Indikator'!$H$22</f>
        <v>0</v>
      </c>
      <c r="AT119" s="49">
        <f>U119*'Kriteria Indikator'!$H$23</f>
        <v>0</v>
      </c>
      <c r="AU119" s="49">
        <f>V119*'Kriteria Indikator'!$H$24</f>
        <v>0</v>
      </c>
      <c r="AV119" s="49">
        <f>W119*'Kriteria Indikator'!$H$25</f>
        <v>0</v>
      </c>
      <c r="AW119" s="76">
        <f t="shared" ref="AW119:AW120" si="31">SUM(AB119:AV119)</f>
        <v>0</v>
      </c>
    </row>
    <row r="120" spans="1:49" ht="15.75" thickBot="1" x14ac:dyDescent="0.3">
      <c r="A120" s="35">
        <v>4</v>
      </c>
      <c r="B120" s="36"/>
      <c r="C120" s="37"/>
      <c r="D120" s="38"/>
      <c r="E120" s="38"/>
      <c r="F120" s="38"/>
      <c r="G120" s="39"/>
      <c r="H120" s="40"/>
      <c r="I120" s="41"/>
      <c r="J120" s="40"/>
      <c r="K120" s="42"/>
      <c r="L120" s="42"/>
      <c r="M120" s="41"/>
      <c r="N120" s="40"/>
      <c r="O120" s="42"/>
      <c r="P120" s="42"/>
      <c r="Q120" s="42"/>
      <c r="R120" s="42"/>
      <c r="S120" s="42"/>
      <c r="T120" s="41"/>
      <c r="U120" s="43"/>
      <c r="V120" s="40"/>
      <c r="W120" s="41"/>
      <c r="X120" s="15"/>
      <c r="Y120" s="15"/>
      <c r="Z120" s="64">
        <v>4</v>
      </c>
      <c r="AA120" s="65">
        <f t="shared" si="30"/>
        <v>0</v>
      </c>
      <c r="AB120" s="49">
        <f>C120*'Kriteria Indikator'!$H$5</f>
        <v>0</v>
      </c>
      <c r="AC120" s="50">
        <f>D120*'Kriteria Indikator'!$H$6</f>
        <v>0</v>
      </c>
      <c r="AD120" s="50">
        <f>E120*'Kriteria Indikator'!$H$7</f>
        <v>0</v>
      </c>
      <c r="AE120" s="50">
        <f>F120*'Kriteria Indikator'!$H$8</f>
        <v>0</v>
      </c>
      <c r="AF120" s="50">
        <f>G120*'Kriteria Indikator'!$H$9</f>
        <v>0</v>
      </c>
      <c r="AG120" s="49">
        <f>H120*'Kriteria Indikator'!$H$10</f>
        <v>0</v>
      </c>
      <c r="AH120" s="51">
        <f>I120*'Kriteria Indikator'!$H$11</f>
        <v>0</v>
      </c>
      <c r="AI120" s="49">
        <f>J120*'Kriteria Indikator'!$H$12</f>
        <v>0</v>
      </c>
      <c r="AJ120" s="49">
        <f>K120*'Kriteria Indikator'!$H$13</f>
        <v>0</v>
      </c>
      <c r="AK120" s="49">
        <f>L120*'Kriteria Indikator'!$H$14</f>
        <v>0</v>
      </c>
      <c r="AL120" s="49">
        <f>M120*'Kriteria Indikator'!$H$15</f>
        <v>0</v>
      </c>
      <c r="AM120" s="49">
        <f>N120*'Kriteria Indikator'!$H$16</f>
        <v>0</v>
      </c>
      <c r="AN120" s="49">
        <f>O120*'Kriteria Indikator'!$H$17</f>
        <v>0</v>
      </c>
      <c r="AO120" s="49">
        <f>P120*'Kriteria Indikator'!$H$18</f>
        <v>0</v>
      </c>
      <c r="AP120" s="49">
        <f>Q120*'Kriteria Indikator'!$H$19</f>
        <v>0</v>
      </c>
      <c r="AQ120" s="49">
        <f>R120*'Kriteria Indikator'!$H$20</f>
        <v>0</v>
      </c>
      <c r="AR120" s="49">
        <f>S120*'Kriteria Indikator'!$H$21</f>
        <v>0</v>
      </c>
      <c r="AS120" s="49">
        <f>T120*'Kriteria Indikator'!$H$22</f>
        <v>0</v>
      </c>
      <c r="AT120" s="49">
        <f>U120*'Kriteria Indikator'!$H$23</f>
        <v>0</v>
      </c>
      <c r="AU120" s="49">
        <f>V120*'Kriteria Indikator'!$H$24</f>
        <v>0</v>
      </c>
      <c r="AV120" s="49">
        <f>W120*'Kriteria Indikator'!$H$25</f>
        <v>0</v>
      </c>
      <c r="AW120" s="76">
        <f t="shared" si="31"/>
        <v>0</v>
      </c>
    </row>
    <row r="121" spans="1:49" ht="15.75" thickBot="1" x14ac:dyDescent="0.3">
      <c r="A121" s="44"/>
      <c r="B121" s="44"/>
      <c r="C121" s="45"/>
      <c r="D121" s="45"/>
      <c r="E121" s="45"/>
      <c r="F121" s="45"/>
      <c r="G121" s="45"/>
      <c r="H121" s="6"/>
      <c r="I121" s="6"/>
      <c r="Z121" s="164" t="s">
        <v>35</v>
      </c>
      <c r="AA121" s="165"/>
      <c r="AB121" s="66">
        <f>AVERAGE(AB118:AB120)</f>
        <v>0</v>
      </c>
      <c r="AC121" s="66">
        <f t="shared" ref="AC121:AV121" si="32">AVERAGE(AC118:AC120)</f>
        <v>0</v>
      </c>
      <c r="AD121" s="66">
        <f t="shared" si="32"/>
        <v>0</v>
      </c>
      <c r="AE121" s="66">
        <f t="shared" si="32"/>
        <v>0</v>
      </c>
      <c r="AF121" s="66">
        <f t="shared" si="32"/>
        <v>0</v>
      </c>
      <c r="AG121" s="66">
        <f t="shared" si="32"/>
        <v>0</v>
      </c>
      <c r="AH121" s="66">
        <f t="shared" si="32"/>
        <v>0</v>
      </c>
      <c r="AI121" s="66">
        <f t="shared" si="32"/>
        <v>0</v>
      </c>
      <c r="AJ121" s="66">
        <f t="shared" si="32"/>
        <v>0</v>
      </c>
      <c r="AK121" s="66">
        <f t="shared" si="32"/>
        <v>0</v>
      </c>
      <c r="AL121" s="66">
        <f t="shared" si="32"/>
        <v>0</v>
      </c>
      <c r="AM121" s="66">
        <f t="shared" si="32"/>
        <v>0</v>
      </c>
      <c r="AN121" s="66">
        <f t="shared" si="32"/>
        <v>0</v>
      </c>
      <c r="AO121" s="66">
        <f t="shared" si="32"/>
        <v>0</v>
      </c>
      <c r="AP121" s="66">
        <f t="shared" si="32"/>
        <v>0</v>
      </c>
      <c r="AQ121" s="66">
        <f t="shared" si="32"/>
        <v>0</v>
      </c>
      <c r="AR121" s="66">
        <f t="shared" si="32"/>
        <v>0</v>
      </c>
      <c r="AS121" s="66">
        <f t="shared" si="32"/>
        <v>0</v>
      </c>
      <c r="AT121" s="66">
        <f t="shared" si="32"/>
        <v>0</v>
      </c>
      <c r="AU121" s="66">
        <f t="shared" si="32"/>
        <v>0</v>
      </c>
      <c r="AV121" s="66">
        <f t="shared" si="32"/>
        <v>0</v>
      </c>
      <c r="AW121" s="66">
        <v>0</v>
      </c>
    </row>
    <row r="124" spans="1:49" x14ac:dyDescent="0.25">
      <c r="A124" s="134" t="s">
        <v>37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8"/>
      <c r="Y124" s="8"/>
      <c r="Z124" s="135" t="s">
        <v>37</v>
      </c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</row>
    <row r="125" spans="1:49" ht="15.75" thickBot="1" x14ac:dyDescent="0.3">
      <c r="A125" s="134" t="s">
        <v>36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8"/>
      <c r="Y125" s="8"/>
      <c r="Z125" s="136" t="s">
        <v>38</v>
      </c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</row>
    <row r="126" spans="1:49" ht="15.75" thickBot="1" x14ac:dyDescent="0.3">
      <c r="A126" s="153" t="s">
        <v>40</v>
      </c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5"/>
      <c r="X126" s="8"/>
      <c r="Y126" s="8"/>
      <c r="Z126" s="137" t="str">
        <f>A126</f>
        <v>Jawa Barat</v>
      </c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9"/>
    </row>
    <row r="127" spans="1:49" ht="45.75" thickBot="1" x14ac:dyDescent="0.3">
      <c r="A127" s="161" t="s">
        <v>4</v>
      </c>
      <c r="B127" s="161" t="s">
        <v>31</v>
      </c>
      <c r="C127" s="156" t="s">
        <v>32</v>
      </c>
      <c r="D127" s="157"/>
      <c r="E127" s="157"/>
      <c r="F127" s="157"/>
      <c r="G127" s="158"/>
      <c r="H127" s="159" t="s">
        <v>11</v>
      </c>
      <c r="I127" s="160"/>
      <c r="J127" s="159" t="s">
        <v>13</v>
      </c>
      <c r="K127" s="163"/>
      <c r="L127" s="163"/>
      <c r="M127" s="160"/>
      <c r="N127" s="166" t="s">
        <v>15</v>
      </c>
      <c r="O127" s="168"/>
      <c r="P127" s="168"/>
      <c r="Q127" s="168"/>
      <c r="R127" s="168"/>
      <c r="S127" s="168"/>
      <c r="T127" s="167"/>
      <c r="U127" s="9" t="s">
        <v>33</v>
      </c>
      <c r="V127" s="166" t="s">
        <v>34</v>
      </c>
      <c r="W127" s="167"/>
      <c r="X127" s="10"/>
      <c r="Y127" s="10"/>
      <c r="Z127" s="140" t="s">
        <v>4</v>
      </c>
      <c r="AA127" s="142" t="s">
        <v>31</v>
      </c>
      <c r="AB127" s="144" t="s">
        <v>32</v>
      </c>
      <c r="AC127" s="145"/>
      <c r="AD127" s="145"/>
      <c r="AE127" s="145"/>
      <c r="AF127" s="145"/>
      <c r="AG127" s="146" t="s">
        <v>11</v>
      </c>
      <c r="AH127" s="147"/>
      <c r="AI127" s="146" t="s">
        <v>13</v>
      </c>
      <c r="AJ127" s="148"/>
      <c r="AK127" s="148"/>
      <c r="AL127" s="147"/>
      <c r="AM127" s="146" t="s">
        <v>15</v>
      </c>
      <c r="AN127" s="148"/>
      <c r="AO127" s="148"/>
      <c r="AP127" s="148"/>
      <c r="AQ127" s="148"/>
      <c r="AR127" s="148"/>
      <c r="AS127" s="147"/>
      <c r="AT127" s="61" t="s">
        <v>17</v>
      </c>
      <c r="AU127" s="149" t="s">
        <v>34</v>
      </c>
      <c r="AV127" s="150"/>
      <c r="AW127" s="151" t="s">
        <v>21</v>
      </c>
    </row>
    <row r="128" spans="1:49" ht="15.75" thickBot="1" x14ac:dyDescent="0.3">
      <c r="A128" s="162"/>
      <c r="B128" s="162"/>
      <c r="C128" s="11">
        <v>1</v>
      </c>
      <c r="D128" s="12">
        <v>2</v>
      </c>
      <c r="E128" s="12">
        <v>3</v>
      </c>
      <c r="F128" s="12">
        <v>4</v>
      </c>
      <c r="G128" s="13">
        <v>5</v>
      </c>
      <c r="H128" s="11">
        <v>6</v>
      </c>
      <c r="I128" s="13">
        <v>7</v>
      </c>
      <c r="J128" s="11">
        <v>8</v>
      </c>
      <c r="K128" s="12">
        <v>9</v>
      </c>
      <c r="L128" s="12">
        <v>10</v>
      </c>
      <c r="M128" s="13">
        <v>11</v>
      </c>
      <c r="N128" s="11">
        <v>12</v>
      </c>
      <c r="O128" s="12">
        <v>13</v>
      </c>
      <c r="P128" s="12">
        <v>14</v>
      </c>
      <c r="Q128" s="12">
        <v>15</v>
      </c>
      <c r="R128" s="12">
        <v>16</v>
      </c>
      <c r="S128" s="12">
        <v>17</v>
      </c>
      <c r="T128" s="13">
        <v>18</v>
      </c>
      <c r="U128" s="14">
        <v>19</v>
      </c>
      <c r="V128" s="11">
        <v>20</v>
      </c>
      <c r="W128" s="13">
        <v>21</v>
      </c>
      <c r="X128" s="15"/>
      <c r="Y128" s="15"/>
      <c r="Z128" s="141"/>
      <c r="AA128" s="143"/>
      <c r="AB128" s="52">
        <v>1</v>
      </c>
      <c r="AC128" s="53">
        <v>2</v>
      </c>
      <c r="AD128" s="53">
        <v>3</v>
      </c>
      <c r="AE128" s="53">
        <v>4</v>
      </c>
      <c r="AF128" s="53">
        <v>5</v>
      </c>
      <c r="AG128" s="52">
        <v>6</v>
      </c>
      <c r="AH128" s="54">
        <v>7</v>
      </c>
      <c r="AI128" s="52">
        <v>8</v>
      </c>
      <c r="AJ128" s="53">
        <v>9</v>
      </c>
      <c r="AK128" s="55">
        <v>10</v>
      </c>
      <c r="AL128" s="56">
        <v>11</v>
      </c>
      <c r="AM128" s="52">
        <v>12</v>
      </c>
      <c r="AN128" s="53">
        <v>13</v>
      </c>
      <c r="AO128" s="53">
        <v>14</v>
      </c>
      <c r="AP128" s="53">
        <v>15</v>
      </c>
      <c r="AQ128" s="57">
        <v>16</v>
      </c>
      <c r="AR128" s="58">
        <v>17</v>
      </c>
      <c r="AS128" s="56">
        <v>18</v>
      </c>
      <c r="AT128" s="52">
        <v>19</v>
      </c>
      <c r="AU128" s="59">
        <v>20</v>
      </c>
      <c r="AV128" s="60">
        <v>21</v>
      </c>
      <c r="AW128" s="152"/>
    </row>
    <row r="129" spans="1:49" x14ac:dyDescent="0.25">
      <c r="A129" s="17">
        <v>1</v>
      </c>
      <c r="B129" s="18"/>
      <c r="C129" s="19"/>
      <c r="D129" s="20"/>
      <c r="E129" s="20"/>
      <c r="F129" s="20"/>
      <c r="G129" s="21"/>
      <c r="H129" s="22"/>
      <c r="I129" s="23"/>
      <c r="J129" s="22"/>
      <c r="K129" s="24"/>
      <c r="L129" s="24"/>
      <c r="M129" s="23"/>
      <c r="N129" s="22"/>
      <c r="O129" s="24"/>
      <c r="P129" s="24"/>
      <c r="Q129" s="24"/>
      <c r="R129" s="24"/>
      <c r="S129" s="24"/>
      <c r="T129" s="23"/>
      <c r="U129" s="25"/>
      <c r="V129" s="22"/>
      <c r="W129" s="23"/>
      <c r="X129" s="15"/>
      <c r="Y129" s="15"/>
      <c r="Z129" s="48">
        <v>1</v>
      </c>
      <c r="AA129" s="62">
        <f>B129</f>
        <v>0</v>
      </c>
      <c r="AB129" s="49">
        <f>C129*'Kriteria Indikator'!$H$5</f>
        <v>0</v>
      </c>
      <c r="AC129" s="50">
        <f>D129*'Kriteria Indikator'!$H$6</f>
        <v>0</v>
      </c>
      <c r="AD129" s="50">
        <f>E129*'Kriteria Indikator'!$H$7</f>
        <v>0</v>
      </c>
      <c r="AE129" s="50">
        <f>F129*'Kriteria Indikator'!$H$8</f>
        <v>0</v>
      </c>
      <c r="AF129" s="50">
        <f>G129*'Kriteria Indikator'!$H$9</f>
        <v>0</v>
      </c>
      <c r="AG129" s="49">
        <f>H129*'Kriteria Indikator'!$H$10</f>
        <v>0</v>
      </c>
      <c r="AH129" s="51">
        <f>I129*'Kriteria Indikator'!$H$11</f>
        <v>0</v>
      </c>
      <c r="AI129" s="49">
        <f>J129*'Kriteria Indikator'!$H$12</f>
        <v>0</v>
      </c>
      <c r="AJ129" s="49">
        <f>K129*'Kriteria Indikator'!$H$13</f>
        <v>0</v>
      </c>
      <c r="AK129" s="49">
        <f>L129*'Kriteria Indikator'!$H$14</f>
        <v>0</v>
      </c>
      <c r="AL129" s="49">
        <f>M129*'Kriteria Indikator'!$H$15</f>
        <v>0</v>
      </c>
      <c r="AM129" s="49">
        <f>N129*'Kriteria Indikator'!$H$16</f>
        <v>0</v>
      </c>
      <c r="AN129" s="49">
        <f>O129*'Kriteria Indikator'!$H$17</f>
        <v>0</v>
      </c>
      <c r="AO129" s="49">
        <f>P129*'Kriteria Indikator'!$H$18</f>
        <v>0</v>
      </c>
      <c r="AP129" s="49">
        <f>Q129*'Kriteria Indikator'!$H$19</f>
        <v>0</v>
      </c>
      <c r="AQ129" s="49">
        <f>R129*'Kriteria Indikator'!$H$20</f>
        <v>0</v>
      </c>
      <c r="AR129" s="49">
        <f>S129*'Kriteria Indikator'!$H$21</f>
        <v>0</v>
      </c>
      <c r="AS129" s="49">
        <f>T129*'Kriteria Indikator'!$H$22</f>
        <v>0</v>
      </c>
      <c r="AT129" s="49">
        <f>U129*'Kriteria Indikator'!$H$23</f>
        <v>0</v>
      </c>
      <c r="AU129" s="49">
        <f>V129*'Kriteria Indikator'!$H$24</f>
        <v>0</v>
      </c>
      <c r="AV129" s="49">
        <f>W129*'Kriteria Indikator'!$H$25</f>
        <v>0</v>
      </c>
      <c r="AW129" s="76">
        <f>SUM(AB129:AV129)</f>
        <v>0</v>
      </c>
    </row>
    <row r="130" spans="1:49" x14ac:dyDescent="0.25">
      <c r="A130" s="26">
        <v>3</v>
      </c>
      <c r="B130" s="27"/>
      <c r="C130" s="28"/>
      <c r="D130" s="29"/>
      <c r="E130" s="29"/>
      <c r="F130" s="29"/>
      <c r="G130" s="30"/>
      <c r="H130" s="31"/>
      <c r="I130" s="32"/>
      <c r="J130" s="31"/>
      <c r="K130" s="33"/>
      <c r="L130" s="33"/>
      <c r="M130" s="32"/>
      <c r="N130" s="31"/>
      <c r="O130" s="33"/>
      <c r="P130" s="33"/>
      <c r="Q130" s="33"/>
      <c r="R130" s="33"/>
      <c r="S130" s="33"/>
      <c r="T130" s="32"/>
      <c r="U130" s="34"/>
      <c r="V130" s="31"/>
      <c r="W130" s="32"/>
      <c r="X130" s="15"/>
      <c r="Y130" s="15"/>
      <c r="Z130" s="47">
        <v>3</v>
      </c>
      <c r="AA130" s="63">
        <f t="shared" ref="AA130:AA131" si="33">B130</f>
        <v>0</v>
      </c>
      <c r="AB130" s="49">
        <f>C130*'Kriteria Indikator'!$H$5</f>
        <v>0</v>
      </c>
      <c r="AC130" s="50">
        <f>D130*'Kriteria Indikator'!$H$6</f>
        <v>0</v>
      </c>
      <c r="AD130" s="50">
        <f>E130*'Kriteria Indikator'!$H$7</f>
        <v>0</v>
      </c>
      <c r="AE130" s="50">
        <f>F130*'Kriteria Indikator'!$H$8</f>
        <v>0</v>
      </c>
      <c r="AF130" s="50">
        <f>G130*'Kriteria Indikator'!$H$9</f>
        <v>0</v>
      </c>
      <c r="AG130" s="49">
        <f>H130*'Kriteria Indikator'!$H$10</f>
        <v>0</v>
      </c>
      <c r="AH130" s="51">
        <f>I130*'Kriteria Indikator'!$H$11</f>
        <v>0</v>
      </c>
      <c r="AI130" s="49">
        <f>J130*'Kriteria Indikator'!$H$12</f>
        <v>0</v>
      </c>
      <c r="AJ130" s="49">
        <f>K130*'Kriteria Indikator'!$H$13</f>
        <v>0</v>
      </c>
      <c r="AK130" s="49">
        <f>L130*'Kriteria Indikator'!$H$14</f>
        <v>0</v>
      </c>
      <c r="AL130" s="49">
        <f>M130*'Kriteria Indikator'!$H$15</f>
        <v>0</v>
      </c>
      <c r="AM130" s="49">
        <f>N130*'Kriteria Indikator'!$H$16</f>
        <v>0</v>
      </c>
      <c r="AN130" s="49">
        <f>O130*'Kriteria Indikator'!$H$17</f>
        <v>0</v>
      </c>
      <c r="AO130" s="49">
        <f>P130*'Kriteria Indikator'!$H$18</f>
        <v>0</v>
      </c>
      <c r="AP130" s="49">
        <f>Q130*'Kriteria Indikator'!$H$19</f>
        <v>0</v>
      </c>
      <c r="AQ130" s="49">
        <f>R130*'Kriteria Indikator'!$H$20</f>
        <v>0</v>
      </c>
      <c r="AR130" s="49">
        <f>S130*'Kriteria Indikator'!$H$21</f>
        <v>0</v>
      </c>
      <c r="AS130" s="49">
        <f>T130*'Kriteria Indikator'!$H$22</f>
        <v>0</v>
      </c>
      <c r="AT130" s="49">
        <f>U130*'Kriteria Indikator'!$H$23</f>
        <v>0</v>
      </c>
      <c r="AU130" s="49">
        <f>V130*'Kriteria Indikator'!$H$24</f>
        <v>0</v>
      </c>
      <c r="AV130" s="49">
        <f>W130*'Kriteria Indikator'!$H$25</f>
        <v>0</v>
      </c>
      <c r="AW130" s="76">
        <f t="shared" ref="AW130:AW131" si="34">SUM(AB130:AV130)</f>
        <v>0</v>
      </c>
    </row>
    <row r="131" spans="1:49" ht="15.75" thickBot="1" x14ac:dyDescent="0.3">
      <c r="A131" s="35">
        <v>4</v>
      </c>
      <c r="B131" s="36"/>
      <c r="C131" s="37"/>
      <c r="D131" s="38"/>
      <c r="E131" s="38"/>
      <c r="F131" s="38"/>
      <c r="G131" s="39"/>
      <c r="H131" s="40"/>
      <c r="I131" s="41"/>
      <c r="J131" s="40"/>
      <c r="K131" s="42"/>
      <c r="L131" s="42"/>
      <c r="M131" s="41"/>
      <c r="N131" s="40"/>
      <c r="O131" s="42"/>
      <c r="P131" s="42"/>
      <c r="Q131" s="42"/>
      <c r="R131" s="42"/>
      <c r="S131" s="42"/>
      <c r="T131" s="41"/>
      <c r="U131" s="43"/>
      <c r="V131" s="40"/>
      <c r="W131" s="41"/>
      <c r="X131" s="15"/>
      <c r="Y131" s="15"/>
      <c r="Z131" s="64">
        <v>4</v>
      </c>
      <c r="AA131" s="65">
        <f t="shared" si="33"/>
        <v>0</v>
      </c>
      <c r="AB131" s="49">
        <f>C131*'Kriteria Indikator'!$H$5</f>
        <v>0</v>
      </c>
      <c r="AC131" s="50">
        <f>D131*'Kriteria Indikator'!$H$6</f>
        <v>0</v>
      </c>
      <c r="AD131" s="50">
        <f>E131*'Kriteria Indikator'!$H$7</f>
        <v>0</v>
      </c>
      <c r="AE131" s="50">
        <f>F131*'Kriteria Indikator'!$H$8</f>
        <v>0</v>
      </c>
      <c r="AF131" s="50">
        <f>G131*'Kriteria Indikator'!$H$9</f>
        <v>0</v>
      </c>
      <c r="AG131" s="49">
        <f>H131*'Kriteria Indikator'!$H$10</f>
        <v>0</v>
      </c>
      <c r="AH131" s="51">
        <f>I131*'Kriteria Indikator'!$H$11</f>
        <v>0</v>
      </c>
      <c r="AI131" s="49">
        <f>J131*'Kriteria Indikator'!$H$12</f>
        <v>0</v>
      </c>
      <c r="AJ131" s="49">
        <f>K131*'Kriteria Indikator'!$H$13</f>
        <v>0</v>
      </c>
      <c r="AK131" s="49">
        <f>L131*'Kriteria Indikator'!$H$14</f>
        <v>0</v>
      </c>
      <c r="AL131" s="49">
        <f>M131*'Kriteria Indikator'!$H$15</f>
        <v>0</v>
      </c>
      <c r="AM131" s="49">
        <f>N131*'Kriteria Indikator'!$H$16</f>
        <v>0</v>
      </c>
      <c r="AN131" s="49">
        <f>O131*'Kriteria Indikator'!$H$17</f>
        <v>0</v>
      </c>
      <c r="AO131" s="49">
        <f>P131*'Kriteria Indikator'!$H$18</f>
        <v>0</v>
      </c>
      <c r="AP131" s="49">
        <f>Q131*'Kriteria Indikator'!$H$19</f>
        <v>0</v>
      </c>
      <c r="AQ131" s="49">
        <f>R131*'Kriteria Indikator'!$H$20</f>
        <v>0</v>
      </c>
      <c r="AR131" s="49">
        <f>S131*'Kriteria Indikator'!$H$21</f>
        <v>0</v>
      </c>
      <c r="AS131" s="49">
        <f>T131*'Kriteria Indikator'!$H$22</f>
        <v>0</v>
      </c>
      <c r="AT131" s="49">
        <f>U131*'Kriteria Indikator'!$H$23</f>
        <v>0</v>
      </c>
      <c r="AU131" s="49">
        <f>V131*'Kriteria Indikator'!$H$24</f>
        <v>0</v>
      </c>
      <c r="AV131" s="49">
        <f>W131*'Kriteria Indikator'!$H$25</f>
        <v>0</v>
      </c>
      <c r="AW131" s="76">
        <f t="shared" si="34"/>
        <v>0</v>
      </c>
    </row>
    <row r="132" spans="1:49" ht="15.75" thickBot="1" x14ac:dyDescent="0.3">
      <c r="A132" s="44"/>
      <c r="B132" s="44"/>
      <c r="C132" s="45"/>
      <c r="D132" s="45"/>
      <c r="E132" s="45"/>
      <c r="F132" s="45"/>
      <c r="G132" s="45"/>
      <c r="H132" s="6"/>
      <c r="I132" s="6"/>
      <c r="Z132" s="164" t="s">
        <v>35</v>
      </c>
      <c r="AA132" s="165"/>
      <c r="AB132" s="66">
        <f>AVERAGE(AB129:AB131)</f>
        <v>0</v>
      </c>
      <c r="AC132" s="66">
        <f t="shared" ref="AC132:AW132" si="35">AVERAGE(AC129:AC131)</f>
        <v>0</v>
      </c>
      <c r="AD132" s="66">
        <f t="shared" si="35"/>
        <v>0</v>
      </c>
      <c r="AE132" s="66">
        <f t="shared" si="35"/>
        <v>0</v>
      </c>
      <c r="AF132" s="66">
        <f t="shared" si="35"/>
        <v>0</v>
      </c>
      <c r="AG132" s="66">
        <f t="shared" si="35"/>
        <v>0</v>
      </c>
      <c r="AH132" s="66">
        <f t="shared" si="35"/>
        <v>0</v>
      </c>
      <c r="AI132" s="66">
        <f t="shared" si="35"/>
        <v>0</v>
      </c>
      <c r="AJ132" s="66">
        <f t="shared" si="35"/>
        <v>0</v>
      </c>
      <c r="AK132" s="66">
        <f t="shared" si="35"/>
        <v>0</v>
      </c>
      <c r="AL132" s="66">
        <f t="shared" si="35"/>
        <v>0</v>
      </c>
      <c r="AM132" s="66">
        <f t="shared" si="35"/>
        <v>0</v>
      </c>
      <c r="AN132" s="66">
        <f t="shared" si="35"/>
        <v>0</v>
      </c>
      <c r="AO132" s="66">
        <f t="shared" si="35"/>
        <v>0</v>
      </c>
      <c r="AP132" s="66">
        <f t="shared" si="35"/>
        <v>0</v>
      </c>
      <c r="AQ132" s="66">
        <f t="shared" si="35"/>
        <v>0</v>
      </c>
      <c r="AR132" s="66">
        <f t="shared" si="35"/>
        <v>0</v>
      </c>
      <c r="AS132" s="66">
        <f t="shared" si="35"/>
        <v>0</v>
      </c>
      <c r="AT132" s="66">
        <f t="shared" si="35"/>
        <v>0</v>
      </c>
      <c r="AU132" s="66">
        <f t="shared" si="35"/>
        <v>0</v>
      </c>
      <c r="AV132" s="66">
        <f t="shared" si="35"/>
        <v>0</v>
      </c>
      <c r="AW132" s="66">
        <f t="shared" si="35"/>
        <v>0</v>
      </c>
    </row>
    <row r="135" spans="1:49" x14ac:dyDescent="0.25">
      <c r="A135" s="134" t="s">
        <v>37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8"/>
      <c r="Y135" s="8"/>
      <c r="Z135" s="135" t="s">
        <v>37</v>
      </c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</row>
    <row r="136" spans="1:49" ht="15.75" thickBot="1" x14ac:dyDescent="0.3">
      <c r="A136" s="134" t="s">
        <v>36</v>
      </c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8"/>
      <c r="Y136" s="8"/>
      <c r="Z136" s="136" t="s">
        <v>38</v>
      </c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</row>
    <row r="137" spans="1:49" ht="15.75" thickBot="1" x14ac:dyDescent="0.3">
      <c r="A137" s="153" t="s">
        <v>50</v>
      </c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5"/>
      <c r="X137" s="8"/>
      <c r="Y137" s="8"/>
      <c r="Z137" s="137" t="str">
        <f>A137</f>
        <v>Jawa Tengah</v>
      </c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9"/>
    </row>
    <row r="138" spans="1:49" ht="45.75" thickBot="1" x14ac:dyDescent="0.3">
      <c r="A138" s="161" t="s">
        <v>4</v>
      </c>
      <c r="B138" s="161" t="s">
        <v>31</v>
      </c>
      <c r="C138" s="156" t="s">
        <v>32</v>
      </c>
      <c r="D138" s="157"/>
      <c r="E138" s="157"/>
      <c r="F138" s="157"/>
      <c r="G138" s="158"/>
      <c r="H138" s="159" t="s">
        <v>11</v>
      </c>
      <c r="I138" s="160"/>
      <c r="J138" s="159" t="s">
        <v>13</v>
      </c>
      <c r="K138" s="163"/>
      <c r="L138" s="163"/>
      <c r="M138" s="160"/>
      <c r="N138" s="166" t="s">
        <v>15</v>
      </c>
      <c r="O138" s="168"/>
      <c r="P138" s="168"/>
      <c r="Q138" s="168"/>
      <c r="R138" s="168"/>
      <c r="S138" s="168"/>
      <c r="T138" s="167"/>
      <c r="U138" s="9" t="s">
        <v>33</v>
      </c>
      <c r="V138" s="166" t="s">
        <v>34</v>
      </c>
      <c r="W138" s="167"/>
      <c r="X138" s="10"/>
      <c r="Y138" s="10"/>
      <c r="Z138" s="140" t="s">
        <v>4</v>
      </c>
      <c r="AA138" s="142" t="s">
        <v>31</v>
      </c>
      <c r="AB138" s="144" t="s">
        <v>32</v>
      </c>
      <c r="AC138" s="145"/>
      <c r="AD138" s="145"/>
      <c r="AE138" s="145"/>
      <c r="AF138" s="145"/>
      <c r="AG138" s="146" t="s">
        <v>11</v>
      </c>
      <c r="AH138" s="147"/>
      <c r="AI138" s="146" t="s">
        <v>13</v>
      </c>
      <c r="AJ138" s="148"/>
      <c r="AK138" s="148"/>
      <c r="AL138" s="147"/>
      <c r="AM138" s="146" t="s">
        <v>15</v>
      </c>
      <c r="AN138" s="148"/>
      <c r="AO138" s="148"/>
      <c r="AP138" s="148"/>
      <c r="AQ138" s="148"/>
      <c r="AR138" s="148"/>
      <c r="AS138" s="147"/>
      <c r="AT138" s="61" t="s">
        <v>17</v>
      </c>
      <c r="AU138" s="149" t="s">
        <v>34</v>
      </c>
      <c r="AV138" s="150"/>
      <c r="AW138" s="151" t="s">
        <v>21</v>
      </c>
    </row>
    <row r="139" spans="1:49" ht="15.75" thickBot="1" x14ac:dyDescent="0.3">
      <c r="A139" s="162"/>
      <c r="B139" s="162"/>
      <c r="C139" s="11">
        <v>1</v>
      </c>
      <c r="D139" s="12">
        <v>2</v>
      </c>
      <c r="E139" s="12">
        <v>3</v>
      </c>
      <c r="F139" s="12">
        <v>4</v>
      </c>
      <c r="G139" s="13">
        <v>5</v>
      </c>
      <c r="H139" s="11">
        <v>6</v>
      </c>
      <c r="I139" s="13">
        <v>7</v>
      </c>
      <c r="J139" s="11">
        <v>8</v>
      </c>
      <c r="K139" s="12">
        <v>9</v>
      </c>
      <c r="L139" s="12">
        <v>10</v>
      </c>
      <c r="M139" s="13">
        <v>11</v>
      </c>
      <c r="N139" s="11">
        <v>12</v>
      </c>
      <c r="O139" s="12">
        <v>13</v>
      </c>
      <c r="P139" s="12">
        <v>14</v>
      </c>
      <c r="Q139" s="12">
        <v>15</v>
      </c>
      <c r="R139" s="12">
        <v>16</v>
      </c>
      <c r="S139" s="12">
        <v>17</v>
      </c>
      <c r="T139" s="13">
        <v>18</v>
      </c>
      <c r="U139" s="14">
        <v>19</v>
      </c>
      <c r="V139" s="11">
        <v>20</v>
      </c>
      <c r="W139" s="13">
        <v>21</v>
      </c>
      <c r="X139" s="15"/>
      <c r="Y139" s="15"/>
      <c r="Z139" s="141"/>
      <c r="AA139" s="143"/>
      <c r="AB139" s="52">
        <v>1</v>
      </c>
      <c r="AC139" s="53">
        <v>2</v>
      </c>
      <c r="AD139" s="53">
        <v>3</v>
      </c>
      <c r="AE139" s="53">
        <v>4</v>
      </c>
      <c r="AF139" s="53">
        <v>5</v>
      </c>
      <c r="AG139" s="52">
        <v>6</v>
      </c>
      <c r="AH139" s="54">
        <v>7</v>
      </c>
      <c r="AI139" s="52">
        <v>8</v>
      </c>
      <c r="AJ139" s="53">
        <v>9</v>
      </c>
      <c r="AK139" s="55">
        <v>10</v>
      </c>
      <c r="AL139" s="56">
        <v>11</v>
      </c>
      <c r="AM139" s="52">
        <v>12</v>
      </c>
      <c r="AN139" s="53">
        <v>13</v>
      </c>
      <c r="AO139" s="53">
        <v>14</v>
      </c>
      <c r="AP139" s="53">
        <v>15</v>
      </c>
      <c r="AQ139" s="57">
        <v>16</v>
      </c>
      <c r="AR139" s="58">
        <v>17</v>
      </c>
      <c r="AS139" s="56">
        <v>18</v>
      </c>
      <c r="AT139" s="52">
        <v>19</v>
      </c>
      <c r="AU139" s="59">
        <v>20</v>
      </c>
      <c r="AV139" s="60">
        <v>21</v>
      </c>
      <c r="AW139" s="152"/>
    </row>
    <row r="140" spans="1:49" x14ac:dyDescent="0.25">
      <c r="A140" s="17">
        <v>1</v>
      </c>
      <c r="B140" s="18"/>
      <c r="C140" s="19"/>
      <c r="D140" s="20"/>
      <c r="E140" s="20"/>
      <c r="F140" s="20"/>
      <c r="G140" s="21"/>
      <c r="H140" s="22"/>
      <c r="I140" s="23"/>
      <c r="J140" s="22"/>
      <c r="K140" s="24"/>
      <c r="L140" s="24"/>
      <c r="M140" s="23"/>
      <c r="N140" s="22"/>
      <c r="O140" s="24"/>
      <c r="P140" s="24"/>
      <c r="Q140" s="24"/>
      <c r="R140" s="24"/>
      <c r="S140" s="24"/>
      <c r="T140" s="23"/>
      <c r="U140" s="25"/>
      <c r="V140" s="22"/>
      <c r="W140" s="23"/>
      <c r="X140" s="15"/>
      <c r="Y140" s="15"/>
      <c r="Z140" s="48">
        <v>1</v>
      </c>
      <c r="AA140" s="62">
        <f>B140</f>
        <v>0</v>
      </c>
      <c r="AB140" s="49">
        <f>C140*'Kriteria Indikator'!$H$5</f>
        <v>0</v>
      </c>
      <c r="AC140" s="50">
        <f>D140*'Kriteria Indikator'!$H$6</f>
        <v>0</v>
      </c>
      <c r="AD140" s="50">
        <f>E140*'Kriteria Indikator'!$H$7</f>
        <v>0</v>
      </c>
      <c r="AE140" s="50">
        <f>F140*'Kriteria Indikator'!$H$8</f>
        <v>0</v>
      </c>
      <c r="AF140" s="50">
        <f>G140*'Kriteria Indikator'!$H$9</f>
        <v>0</v>
      </c>
      <c r="AG140" s="49">
        <f>H140*'Kriteria Indikator'!$H$10</f>
        <v>0</v>
      </c>
      <c r="AH140" s="51">
        <f>I140*'Kriteria Indikator'!$H$11</f>
        <v>0</v>
      </c>
      <c r="AI140" s="49">
        <f>J140*'Kriteria Indikator'!$H$12</f>
        <v>0</v>
      </c>
      <c r="AJ140" s="49">
        <f>K140*'Kriteria Indikator'!$H$13</f>
        <v>0</v>
      </c>
      <c r="AK140" s="49">
        <f>L140*'Kriteria Indikator'!$H$14</f>
        <v>0</v>
      </c>
      <c r="AL140" s="49">
        <f>M140*'Kriteria Indikator'!$H$15</f>
        <v>0</v>
      </c>
      <c r="AM140" s="49">
        <f>N140*'Kriteria Indikator'!$H$16</f>
        <v>0</v>
      </c>
      <c r="AN140" s="49">
        <f>O140*'Kriteria Indikator'!$H$17</f>
        <v>0</v>
      </c>
      <c r="AO140" s="49">
        <f>P140*'Kriteria Indikator'!$H$18</f>
        <v>0</v>
      </c>
      <c r="AP140" s="49">
        <f>Q140*'Kriteria Indikator'!$H$19</f>
        <v>0</v>
      </c>
      <c r="AQ140" s="49">
        <f>R140*'Kriteria Indikator'!$H$20</f>
        <v>0</v>
      </c>
      <c r="AR140" s="49">
        <f>S140*'Kriteria Indikator'!$H$21</f>
        <v>0</v>
      </c>
      <c r="AS140" s="49">
        <f>T140*'Kriteria Indikator'!$H$22</f>
        <v>0</v>
      </c>
      <c r="AT140" s="49">
        <f>U140*'Kriteria Indikator'!$H$23</f>
        <v>0</v>
      </c>
      <c r="AU140" s="49">
        <f>V140*'Kriteria Indikator'!$H$24</f>
        <v>0</v>
      </c>
      <c r="AV140" s="49">
        <f>W140*'Kriteria Indikator'!$H$25</f>
        <v>0</v>
      </c>
      <c r="AW140" s="76">
        <f>SUM(AB140:AV140)</f>
        <v>0</v>
      </c>
    </row>
    <row r="141" spans="1:49" x14ac:dyDescent="0.25">
      <c r="A141" s="26">
        <v>3</v>
      </c>
      <c r="B141" s="27"/>
      <c r="C141" s="28"/>
      <c r="D141" s="29"/>
      <c r="E141" s="29"/>
      <c r="F141" s="29"/>
      <c r="G141" s="30"/>
      <c r="H141" s="31"/>
      <c r="I141" s="32"/>
      <c r="J141" s="31"/>
      <c r="K141" s="33"/>
      <c r="L141" s="33"/>
      <c r="M141" s="32"/>
      <c r="N141" s="31"/>
      <c r="O141" s="33"/>
      <c r="P141" s="33"/>
      <c r="Q141" s="33"/>
      <c r="R141" s="33"/>
      <c r="S141" s="33"/>
      <c r="T141" s="32"/>
      <c r="U141" s="34"/>
      <c r="V141" s="31"/>
      <c r="W141" s="32"/>
      <c r="X141" s="15"/>
      <c r="Y141" s="15"/>
      <c r="Z141" s="47">
        <v>3</v>
      </c>
      <c r="AA141" s="63">
        <f t="shared" ref="AA141:AA142" si="36">B141</f>
        <v>0</v>
      </c>
      <c r="AB141" s="49">
        <f>C141*'Kriteria Indikator'!$H$5</f>
        <v>0</v>
      </c>
      <c r="AC141" s="50">
        <f>D141*'Kriteria Indikator'!$H$6</f>
        <v>0</v>
      </c>
      <c r="AD141" s="50">
        <f>E141*'Kriteria Indikator'!$H$7</f>
        <v>0</v>
      </c>
      <c r="AE141" s="50">
        <f>F141*'Kriteria Indikator'!$H$8</f>
        <v>0</v>
      </c>
      <c r="AF141" s="50">
        <f>G141*'Kriteria Indikator'!$H$9</f>
        <v>0</v>
      </c>
      <c r="AG141" s="49">
        <f>H141*'Kriteria Indikator'!$H$10</f>
        <v>0</v>
      </c>
      <c r="AH141" s="51">
        <f>I141*'Kriteria Indikator'!$H$11</f>
        <v>0</v>
      </c>
      <c r="AI141" s="49">
        <f>J141*'Kriteria Indikator'!$H$12</f>
        <v>0</v>
      </c>
      <c r="AJ141" s="49">
        <f>K141*'Kriteria Indikator'!$H$13</f>
        <v>0</v>
      </c>
      <c r="AK141" s="49">
        <f>L141*'Kriteria Indikator'!$H$14</f>
        <v>0</v>
      </c>
      <c r="AL141" s="49">
        <f>M141*'Kriteria Indikator'!$H$15</f>
        <v>0</v>
      </c>
      <c r="AM141" s="49">
        <f>N141*'Kriteria Indikator'!$H$16</f>
        <v>0</v>
      </c>
      <c r="AN141" s="49">
        <f>O141*'Kriteria Indikator'!$H$17</f>
        <v>0</v>
      </c>
      <c r="AO141" s="49">
        <f>P141*'Kriteria Indikator'!$H$18</f>
        <v>0</v>
      </c>
      <c r="AP141" s="49">
        <f>Q141*'Kriteria Indikator'!$H$19</f>
        <v>0</v>
      </c>
      <c r="AQ141" s="49">
        <f>R141*'Kriteria Indikator'!$H$20</f>
        <v>0</v>
      </c>
      <c r="AR141" s="49">
        <f>S141*'Kriteria Indikator'!$H$21</f>
        <v>0</v>
      </c>
      <c r="AS141" s="49">
        <f>T141*'Kriteria Indikator'!$H$22</f>
        <v>0</v>
      </c>
      <c r="AT141" s="49">
        <f>U141*'Kriteria Indikator'!$H$23</f>
        <v>0</v>
      </c>
      <c r="AU141" s="49">
        <f>V141*'Kriteria Indikator'!$H$24</f>
        <v>0</v>
      </c>
      <c r="AV141" s="49">
        <f>W141*'Kriteria Indikator'!$H$25</f>
        <v>0</v>
      </c>
      <c r="AW141" s="76">
        <f t="shared" ref="AW141:AW142" si="37">SUM(AB141:AV141)</f>
        <v>0</v>
      </c>
    </row>
    <row r="142" spans="1:49" ht="15.75" thickBot="1" x14ac:dyDescent="0.3">
      <c r="A142" s="35">
        <v>4</v>
      </c>
      <c r="B142" s="36"/>
      <c r="C142" s="37"/>
      <c r="D142" s="38"/>
      <c r="E142" s="38"/>
      <c r="F142" s="38"/>
      <c r="G142" s="39"/>
      <c r="H142" s="40"/>
      <c r="I142" s="41"/>
      <c r="J142" s="40"/>
      <c r="K142" s="42"/>
      <c r="L142" s="42"/>
      <c r="M142" s="41"/>
      <c r="N142" s="40"/>
      <c r="O142" s="42"/>
      <c r="P142" s="42"/>
      <c r="Q142" s="42"/>
      <c r="R142" s="42"/>
      <c r="S142" s="42"/>
      <c r="T142" s="41"/>
      <c r="U142" s="43"/>
      <c r="V142" s="40"/>
      <c r="W142" s="41"/>
      <c r="X142" s="15"/>
      <c r="Y142" s="15"/>
      <c r="Z142" s="64">
        <v>4</v>
      </c>
      <c r="AA142" s="65">
        <f t="shared" si="36"/>
        <v>0</v>
      </c>
      <c r="AB142" s="49">
        <f>C142*'Kriteria Indikator'!$H$5</f>
        <v>0</v>
      </c>
      <c r="AC142" s="50">
        <f>D142*'Kriteria Indikator'!$H$6</f>
        <v>0</v>
      </c>
      <c r="AD142" s="50">
        <f>E142*'Kriteria Indikator'!$H$7</f>
        <v>0</v>
      </c>
      <c r="AE142" s="50">
        <f>F142*'Kriteria Indikator'!$H$8</f>
        <v>0</v>
      </c>
      <c r="AF142" s="50">
        <f>G142*'Kriteria Indikator'!$H$9</f>
        <v>0</v>
      </c>
      <c r="AG142" s="49">
        <f>H142*'Kriteria Indikator'!$H$10</f>
        <v>0</v>
      </c>
      <c r="AH142" s="51">
        <f>I142*'Kriteria Indikator'!$H$11</f>
        <v>0</v>
      </c>
      <c r="AI142" s="49">
        <f>J142*'Kriteria Indikator'!$H$12</f>
        <v>0</v>
      </c>
      <c r="AJ142" s="49">
        <f>K142*'Kriteria Indikator'!$H$13</f>
        <v>0</v>
      </c>
      <c r="AK142" s="49">
        <f>L142*'Kriteria Indikator'!$H$14</f>
        <v>0</v>
      </c>
      <c r="AL142" s="49">
        <f>M142*'Kriteria Indikator'!$H$15</f>
        <v>0</v>
      </c>
      <c r="AM142" s="49">
        <f>N142*'Kriteria Indikator'!$H$16</f>
        <v>0</v>
      </c>
      <c r="AN142" s="49">
        <f>O142*'Kriteria Indikator'!$H$17</f>
        <v>0</v>
      </c>
      <c r="AO142" s="49">
        <f>P142*'Kriteria Indikator'!$H$18</f>
        <v>0</v>
      </c>
      <c r="AP142" s="49">
        <f>Q142*'Kriteria Indikator'!$H$19</f>
        <v>0</v>
      </c>
      <c r="AQ142" s="49">
        <f>R142*'Kriteria Indikator'!$H$20</f>
        <v>0</v>
      </c>
      <c r="AR142" s="49">
        <f>S142*'Kriteria Indikator'!$H$21</f>
        <v>0</v>
      </c>
      <c r="AS142" s="49">
        <f>T142*'Kriteria Indikator'!$H$22</f>
        <v>0</v>
      </c>
      <c r="AT142" s="49">
        <f>U142*'Kriteria Indikator'!$H$23</f>
        <v>0</v>
      </c>
      <c r="AU142" s="49">
        <f>V142*'Kriteria Indikator'!$H$24</f>
        <v>0</v>
      </c>
      <c r="AV142" s="49">
        <f>W142*'Kriteria Indikator'!$H$25</f>
        <v>0</v>
      </c>
      <c r="AW142" s="76">
        <f t="shared" si="37"/>
        <v>0</v>
      </c>
    </row>
    <row r="143" spans="1:49" ht="15.75" thickBot="1" x14ac:dyDescent="0.3">
      <c r="A143" s="44"/>
      <c r="B143" s="44"/>
      <c r="C143" s="45"/>
      <c r="D143" s="45"/>
      <c r="E143" s="45"/>
      <c r="F143" s="45"/>
      <c r="G143" s="45"/>
      <c r="H143" s="6"/>
      <c r="I143" s="6"/>
      <c r="Z143" s="164" t="s">
        <v>35</v>
      </c>
      <c r="AA143" s="165"/>
      <c r="AB143" s="66">
        <f>AVERAGE(AB140:AB142)</f>
        <v>0</v>
      </c>
      <c r="AC143" s="66">
        <f t="shared" ref="AC143:AW143" si="38">AVERAGE(AC140:AC142)</f>
        <v>0</v>
      </c>
      <c r="AD143" s="66">
        <f t="shared" si="38"/>
        <v>0</v>
      </c>
      <c r="AE143" s="66">
        <f t="shared" si="38"/>
        <v>0</v>
      </c>
      <c r="AF143" s="66">
        <f t="shared" si="38"/>
        <v>0</v>
      </c>
      <c r="AG143" s="66">
        <f t="shared" si="38"/>
        <v>0</v>
      </c>
      <c r="AH143" s="66">
        <f t="shared" si="38"/>
        <v>0</v>
      </c>
      <c r="AI143" s="66">
        <f t="shared" si="38"/>
        <v>0</v>
      </c>
      <c r="AJ143" s="66">
        <f t="shared" si="38"/>
        <v>0</v>
      </c>
      <c r="AK143" s="66">
        <f t="shared" si="38"/>
        <v>0</v>
      </c>
      <c r="AL143" s="66">
        <f t="shared" si="38"/>
        <v>0</v>
      </c>
      <c r="AM143" s="66">
        <f t="shared" si="38"/>
        <v>0</v>
      </c>
      <c r="AN143" s="66">
        <f t="shared" si="38"/>
        <v>0</v>
      </c>
      <c r="AO143" s="66">
        <f t="shared" si="38"/>
        <v>0</v>
      </c>
      <c r="AP143" s="66">
        <f t="shared" si="38"/>
        <v>0</v>
      </c>
      <c r="AQ143" s="66">
        <f t="shared" si="38"/>
        <v>0</v>
      </c>
      <c r="AR143" s="66">
        <f t="shared" si="38"/>
        <v>0</v>
      </c>
      <c r="AS143" s="66">
        <f t="shared" si="38"/>
        <v>0</v>
      </c>
      <c r="AT143" s="66">
        <f t="shared" si="38"/>
        <v>0</v>
      </c>
      <c r="AU143" s="66">
        <f t="shared" si="38"/>
        <v>0</v>
      </c>
      <c r="AV143" s="66">
        <f t="shared" si="38"/>
        <v>0</v>
      </c>
      <c r="AW143" s="66">
        <f t="shared" si="38"/>
        <v>0</v>
      </c>
    </row>
    <row r="146" spans="1:49" x14ac:dyDescent="0.25">
      <c r="A146" s="134" t="s">
        <v>37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8"/>
      <c r="Y146" s="8"/>
      <c r="Z146" s="135" t="s">
        <v>37</v>
      </c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</row>
    <row r="147" spans="1:49" ht="15.75" thickBot="1" x14ac:dyDescent="0.3">
      <c r="A147" s="134" t="s">
        <v>36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8"/>
      <c r="Y147" s="8"/>
      <c r="Z147" s="136" t="s">
        <v>38</v>
      </c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</row>
    <row r="148" spans="1:49" ht="15.75" thickBot="1" x14ac:dyDescent="0.3">
      <c r="A148" s="153" t="s">
        <v>51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5"/>
      <c r="X148" s="8"/>
      <c r="Y148" s="8"/>
      <c r="Z148" s="137" t="str">
        <f>A148</f>
        <v>DI Yogyakarta</v>
      </c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9"/>
    </row>
    <row r="149" spans="1:49" ht="45.75" thickBot="1" x14ac:dyDescent="0.3">
      <c r="A149" s="161" t="s">
        <v>4</v>
      </c>
      <c r="B149" s="161" t="s">
        <v>31</v>
      </c>
      <c r="C149" s="156" t="s">
        <v>32</v>
      </c>
      <c r="D149" s="157"/>
      <c r="E149" s="157"/>
      <c r="F149" s="157"/>
      <c r="G149" s="158"/>
      <c r="H149" s="159" t="s">
        <v>11</v>
      </c>
      <c r="I149" s="160"/>
      <c r="J149" s="159" t="s">
        <v>13</v>
      </c>
      <c r="K149" s="163"/>
      <c r="L149" s="163"/>
      <c r="M149" s="160"/>
      <c r="N149" s="166" t="s">
        <v>15</v>
      </c>
      <c r="O149" s="168"/>
      <c r="P149" s="168"/>
      <c r="Q149" s="168"/>
      <c r="R149" s="168"/>
      <c r="S149" s="168"/>
      <c r="T149" s="167"/>
      <c r="U149" s="9" t="s">
        <v>33</v>
      </c>
      <c r="V149" s="166" t="s">
        <v>34</v>
      </c>
      <c r="W149" s="167"/>
      <c r="X149" s="10"/>
      <c r="Y149" s="10"/>
      <c r="Z149" s="140" t="s">
        <v>4</v>
      </c>
      <c r="AA149" s="142" t="s">
        <v>31</v>
      </c>
      <c r="AB149" s="144" t="s">
        <v>32</v>
      </c>
      <c r="AC149" s="145"/>
      <c r="AD149" s="145"/>
      <c r="AE149" s="145"/>
      <c r="AF149" s="145"/>
      <c r="AG149" s="146" t="s">
        <v>11</v>
      </c>
      <c r="AH149" s="147"/>
      <c r="AI149" s="146" t="s">
        <v>13</v>
      </c>
      <c r="AJ149" s="148"/>
      <c r="AK149" s="148"/>
      <c r="AL149" s="147"/>
      <c r="AM149" s="146" t="s">
        <v>15</v>
      </c>
      <c r="AN149" s="148"/>
      <c r="AO149" s="148"/>
      <c r="AP149" s="148"/>
      <c r="AQ149" s="148"/>
      <c r="AR149" s="148"/>
      <c r="AS149" s="147"/>
      <c r="AT149" s="61" t="s">
        <v>17</v>
      </c>
      <c r="AU149" s="149" t="s">
        <v>34</v>
      </c>
      <c r="AV149" s="150"/>
      <c r="AW149" s="151" t="s">
        <v>21</v>
      </c>
    </row>
    <row r="150" spans="1:49" ht="15.75" thickBot="1" x14ac:dyDescent="0.3">
      <c r="A150" s="162"/>
      <c r="B150" s="162"/>
      <c r="C150" s="11">
        <v>1</v>
      </c>
      <c r="D150" s="12">
        <v>2</v>
      </c>
      <c r="E150" s="12">
        <v>3</v>
      </c>
      <c r="F150" s="12">
        <v>4</v>
      </c>
      <c r="G150" s="13">
        <v>5</v>
      </c>
      <c r="H150" s="11">
        <v>6</v>
      </c>
      <c r="I150" s="13">
        <v>7</v>
      </c>
      <c r="J150" s="11">
        <v>8</v>
      </c>
      <c r="K150" s="12">
        <v>9</v>
      </c>
      <c r="L150" s="12">
        <v>10</v>
      </c>
      <c r="M150" s="13">
        <v>11</v>
      </c>
      <c r="N150" s="11">
        <v>12</v>
      </c>
      <c r="O150" s="12">
        <v>13</v>
      </c>
      <c r="P150" s="12">
        <v>14</v>
      </c>
      <c r="Q150" s="12">
        <v>15</v>
      </c>
      <c r="R150" s="12">
        <v>16</v>
      </c>
      <c r="S150" s="12">
        <v>17</v>
      </c>
      <c r="T150" s="13">
        <v>18</v>
      </c>
      <c r="U150" s="14">
        <v>19</v>
      </c>
      <c r="V150" s="11">
        <v>20</v>
      </c>
      <c r="W150" s="13">
        <v>21</v>
      </c>
      <c r="X150" s="15"/>
      <c r="Y150" s="15"/>
      <c r="Z150" s="141"/>
      <c r="AA150" s="143"/>
      <c r="AB150" s="52">
        <v>1</v>
      </c>
      <c r="AC150" s="53">
        <v>2</v>
      </c>
      <c r="AD150" s="53">
        <v>3</v>
      </c>
      <c r="AE150" s="53">
        <v>4</v>
      </c>
      <c r="AF150" s="53">
        <v>5</v>
      </c>
      <c r="AG150" s="52">
        <v>6</v>
      </c>
      <c r="AH150" s="54">
        <v>7</v>
      </c>
      <c r="AI150" s="52">
        <v>8</v>
      </c>
      <c r="AJ150" s="53">
        <v>9</v>
      </c>
      <c r="AK150" s="55">
        <v>10</v>
      </c>
      <c r="AL150" s="56">
        <v>11</v>
      </c>
      <c r="AM150" s="52">
        <v>12</v>
      </c>
      <c r="AN150" s="53">
        <v>13</v>
      </c>
      <c r="AO150" s="53">
        <v>14</v>
      </c>
      <c r="AP150" s="53">
        <v>15</v>
      </c>
      <c r="AQ150" s="57">
        <v>16</v>
      </c>
      <c r="AR150" s="58">
        <v>17</v>
      </c>
      <c r="AS150" s="56">
        <v>18</v>
      </c>
      <c r="AT150" s="52">
        <v>19</v>
      </c>
      <c r="AU150" s="59">
        <v>20</v>
      </c>
      <c r="AV150" s="60">
        <v>21</v>
      </c>
      <c r="AW150" s="152"/>
    </row>
    <row r="151" spans="1:49" x14ac:dyDescent="0.25">
      <c r="A151" s="17">
        <v>1</v>
      </c>
      <c r="B151" s="18"/>
      <c r="C151" s="19"/>
      <c r="D151" s="20"/>
      <c r="E151" s="20"/>
      <c r="F151" s="20"/>
      <c r="G151" s="21"/>
      <c r="H151" s="22"/>
      <c r="I151" s="23"/>
      <c r="J151" s="22"/>
      <c r="K151" s="24"/>
      <c r="L151" s="24"/>
      <c r="M151" s="23"/>
      <c r="N151" s="22"/>
      <c r="O151" s="24"/>
      <c r="P151" s="24"/>
      <c r="Q151" s="24"/>
      <c r="R151" s="24"/>
      <c r="S151" s="24"/>
      <c r="T151" s="23"/>
      <c r="U151" s="25"/>
      <c r="V151" s="22"/>
      <c r="W151" s="23"/>
      <c r="X151" s="15"/>
      <c r="Y151" s="15"/>
      <c r="Z151" s="48">
        <v>1</v>
      </c>
      <c r="AA151" s="62">
        <f>B151</f>
        <v>0</v>
      </c>
      <c r="AB151" s="49">
        <f>C151*'Kriteria Indikator'!$H$5</f>
        <v>0</v>
      </c>
      <c r="AC151" s="50">
        <f>D151*'Kriteria Indikator'!$H$6</f>
        <v>0</v>
      </c>
      <c r="AD151" s="50">
        <f>E151*'Kriteria Indikator'!$H$7</f>
        <v>0</v>
      </c>
      <c r="AE151" s="50">
        <f>F151*'Kriteria Indikator'!$H$8</f>
        <v>0</v>
      </c>
      <c r="AF151" s="50">
        <f>G151*'Kriteria Indikator'!$H$9</f>
        <v>0</v>
      </c>
      <c r="AG151" s="49">
        <f>H151*'Kriteria Indikator'!$H$10</f>
        <v>0</v>
      </c>
      <c r="AH151" s="51">
        <f>I151*'Kriteria Indikator'!$H$11</f>
        <v>0</v>
      </c>
      <c r="AI151" s="49">
        <f>J151*'Kriteria Indikator'!$H$12</f>
        <v>0</v>
      </c>
      <c r="AJ151" s="49">
        <f>K151*'Kriteria Indikator'!$H$13</f>
        <v>0</v>
      </c>
      <c r="AK151" s="49">
        <f>L151*'Kriteria Indikator'!$H$14</f>
        <v>0</v>
      </c>
      <c r="AL151" s="49">
        <f>M151*'Kriteria Indikator'!$H$15</f>
        <v>0</v>
      </c>
      <c r="AM151" s="49">
        <f>N151*'Kriteria Indikator'!$H$16</f>
        <v>0</v>
      </c>
      <c r="AN151" s="49">
        <f>O151*'Kriteria Indikator'!$H$17</f>
        <v>0</v>
      </c>
      <c r="AO151" s="49">
        <f>P151*'Kriteria Indikator'!$H$18</f>
        <v>0</v>
      </c>
      <c r="AP151" s="49">
        <f>Q151*'Kriteria Indikator'!$H$19</f>
        <v>0</v>
      </c>
      <c r="AQ151" s="49">
        <f>R151*'Kriteria Indikator'!$H$20</f>
        <v>0</v>
      </c>
      <c r="AR151" s="49">
        <f>S151*'Kriteria Indikator'!$H$21</f>
        <v>0</v>
      </c>
      <c r="AS151" s="49">
        <f>T151*'Kriteria Indikator'!$H$22</f>
        <v>0</v>
      </c>
      <c r="AT151" s="49">
        <f>U151*'Kriteria Indikator'!$H$23</f>
        <v>0</v>
      </c>
      <c r="AU151" s="49">
        <f>V151*'Kriteria Indikator'!$H$24</f>
        <v>0</v>
      </c>
      <c r="AV151" s="49">
        <f>W151*'Kriteria Indikator'!$H$25</f>
        <v>0</v>
      </c>
      <c r="AW151" s="76">
        <f>SUM(AB151:AV151)</f>
        <v>0</v>
      </c>
    </row>
    <row r="152" spans="1:49" x14ac:dyDescent="0.25">
      <c r="A152" s="26">
        <v>3</v>
      </c>
      <c r="B152" s="27"/>
      <c r="C152" s="28"/>
      <c r="D152" s="29"/>
      <c r="E152" s="29"/>
      <c r="F152" s="29"/>
      <c r="G152" s="30"/>
      <c r="H152" s="31"/>
      <c r="I152" s="32"/>
      <c r="J152" s="31"/>
      <c r="K152" s="33"/>
      <c r="L152" s="33"/>
      <c r="M152" s="32"/>
      <c r="N152" s="31"/>
      <c r="O152" s="33"/>
      <c r="P152" s="33"/>
      <c r="Q152" s="33"/>
      <c r="R152" s="33"/>
      <c r="S152" s="33"/>
      <c r="T152" s="32"/>
      <c r="U152" s="34"/>
      <c r="V152" s="31"/>
      <c r="W152" s="32"/>
      <c r="X152" s="15"/>
      <c r="Y152" s="15"/>
      <c r="Z152" s="47">
        <v>3</v>
      </c>
      <c r="AA152" s="63">
        <f t="shared" ref="AA152:AA153" si="39">B152</f>
        <v>0</v>
      </c>
      <c r="AB152" s="49">
        <f>C152*'Kriteria Indikator'!$H$5</f>
        <v>0</v>
      </c>
      <c r="AC152" s="50">
        <f>D152*'Kriteria Indikator'!$H$6</f>
        <v>0</v>
      </c>
      <c r="AD152" s="50">
        <f>E152*'Kriteria Indikator'!$H$7</f>
        <v>0</v>
      </c>
      <c r="AE152" s="50">
        <f>F152*'Kriteria Indikator'!$H$8</f>
        <v>0</v>
      </c>
      <c r="AF152" s="50">
        <f>G152*'Kriteria Indikator'!$H$9</f>
        <v>0</v>
      </c>
      <c r="AG152" s="49">
        <f>H152*'Kriteria Indikator'!$H$10</f>
        <v>0</v>
      </c>
      <c r="AH152" s="51">
        <f>I152*'Kriteria Indikator'!$H$11</f>
        <v>0</v>
      </c>
      <c r="AI152" s="49">
        <f>J152*'Kriteria Indikator'!$H$12</f>
        <v>0</v>
      </c>
      <c r="AJ152" s="49">
        <f>K152*'Kriteria Indikator'!$H$13</f>
        <v>0</v>
      </c>
      <c r="AK152" s="49">
        <f>L152*'Kriteria Indikator'!$H$14</f>
        <v>0</v>
      </c>
      <c r="AL152" s="49">
        <f>M152*'Kriteria Indikator'!$H$15</f>
        <v>0</v>
      </c>
      <c r="AM152" s="49">
        <f>N152*'Kriteria Indikator'!$H$16</f>
        <v>0</v>
      </c>
      <c r="AN152" s="49">
        <f>O152*'Kriteria Indikator'!$H$17</f>
        <v>0</v>
      </c>
      <c r="AO152" s="49">
        <f>P152*'Kriteria Indikator'!$H$18</f>
        <v>0</v>
      </c>
      <c r="AP152" s="49">
        <f>Q152*'Kriteria Indikator'!$H$19</f>
        <v>0</v>
      </c>
      <c r="AQ152" s="49">
        <f>R152*'Kriteria Indikator'!$H$20</f>
        <v>0</v>
      </c>
      <c r="AR152" s="49">
        <f>S152*'Kriteria Indikator'!$H$21</f>
        <v>0</v>
      </c>
      <c r="AS152" s="49">
        <f>T152*'Kriteria Indikator'!$H$22</f>
        <v>0</v>
      </c>
      <c r="AT152" s="49">
        <f>U152*'Kriteria Indikator'!$H$23</f>
        <v>0</v>
      </c>
      <c r="AU152" s="49">
        <f>V152*'Kriteria Indikator'!$H$24</f>
        <v>0</v>
      </c>
      <c r="AV152" s="49">
        <f>W152*'Kriteria Indikator'!$H$25</f>
        <v>0</v>
      </c>
      <c r="AW152" s="76">
        <f t="shared" ref="AW152:AW153" si="40">SUM(AB152:AV152)</f>
        <v>0</v>
      </c>
    </row>
    <row r="153" spans="1:49" ht="15.75" thickBot="1" x14ac:dyDescent="0.3">
      <c r="A153" s="35">
        <v>4</v>
      </c>
      <c r="B153" s="36"/>
      <c r="C153" s="37"/>
      <c r="D153" s="38"/>
      <c r="E153" s="38"/>
      <c r="F153" s="38"/>
      <c r="G153" s="39"/>
      <c r="H153" s="40"/>
      <c r="I153" s="41"/>
      <c r="J153" s="40"/>
      <c r="K153" s="42"/>
      <c r="L153" s="42"/>
      <c r="M153" s="41"/>
      <c r="N153" s="40"/>
      <c r="O153" s="42"/>
      <c r="P153" s="42"/>
      <c r="Q153" s="42"/>
      <c r="R153" s="42"/>
      <c r="S153" s="42"/>
      <c r="T153" s="41"/>
      <c r="U153" s="43"/>
      <c r="V153" s="40"/>
      <c r="W153" s="41"/>
      <c r="X153" s="15"/>
      <c r="Y153" s="15"/>
      <c r="Z153" s="64">
        <v>4</v>
      </c>
      <c r="AA153" s="65">
        <f t="shared" si="39"/>
        <v>0</v>
      </c>
      <c r="AB153" s="49">
        <f>C153*'Kriteria Indikator'!$H$5</f>
        <v>0</v>
      </c>
      <c r="AC153" s="50">
        <f>D153*'Kriteria Indikator'!$H$6</f>
        <v>0</v>
      </c>
      <c r="AD153" s="50">
        <f>E153*'Kriteria Indikator'!$H$7</f>
        <v>0</v>
      </c>
      <c r="AE153" s="50">
        <f>F153*'Kriteria Indikator'!$H$8</f>
        <v>0</v>
      </c>
      <c r="AF153" s="50">
        <f>G153*'Kriteria Indikator'!$H$9</f>
        <v>0</v>
      </c>
      <c r="AG153" s="49">
        <f>H153*'Kriteria Indikator'!$H$10</f>
        <v>0</v>
      </c>
      <c r="AH153" s="51">
        <f>I153*'Kriteria Indikator'!$H$11</f>
        <v>0</v>
      </c>
      <c r="AI153" s="49">
        <f>J153*'Kriteria Indikator'!$H$12</f>
        <v>0</v>
      </c>
      <c r="AJ153" s="49">
        <f>K153*'Kriteria Indikator'!$H$13</f>
        <v>0</v>
      </c>
      <c r="AK153" s="49">
        <f>L153*'Kriteria Indikator'!$H$14</f>
        <v>0</v>
      </c>
      <c r="AL153" s="49">
        <f>M153*'Kriteria Indikator'!$H$15</f>
        <v>0</v>
      </c>
      <c r="AM153" s="49">
        <f>N153*'Kriteria Indikator'!$H$16</f>
        <v>0</v>
      </c>
      <c r="AN153" s="49">
        <f>O153*'Kriteria Indikator'!$H$17</f>
        <v>0</v>
      </c>
      <c r="AO153" s="49">
        <f>P153*'Kriteria Indikator'!$H$18</f>
        <v>0</v>
      </c>
      <c r="AP153" s="49">
        <f>Q153*'Kriteria Indikator'!$H$19</f>
        <v>0</v>
      </c>
      <c r="AQ153" s="49">
        <f>R153*'Kriteria Indikator'!$H$20</f>
        <v>0</v>
      </c>
      <c r="AR153" s="49">
        <f>S153*'Kriteria Indikator'!$H$21</f>
        <v>0</v>
      </c>
      <c r="AS153" s="49">
        <f>T153*'Kriteria Indikator'!$H$22</f>
        <v>0</v>
      </c>
      <c r="AT153" s="49">
        <f>U153*'Kriteria Indikator'!$H$23</f>
        <v>0</v>
      </c>
      <c r="AU153" s="49">
        <f>V153*'Kriteria Indikator'!$H$24</f>
        <v>0</v>
      </c>
      <c r="AV153" s="49">
        <f>W153*'Kriteria Indikator'!$H$25</f>
        <v>0</v>
      </c>
      <c r="AW153" s="76">
        <f t="shared" si="40"/>
        <v>0</v>
      </c>
    </row>
    <row r="154" spans="1:49" ht="15.75" thickBot="1" x14ac:dyDescent="0.3">
      <c r="A154" s="44"/>
      <c r="B154" s="44"/>
      <c r="C154" s="45"/>
      <c r="D154" s="45"/>
      <c r="E154" s="45"/>
      <c r="F154" s="45"/>
      <c r="G154" s="45"/>
      <c r="H154" s="6"/>
      <c r="I154" s="6"/>
      <c r="Z154" s="164" t="s">
        <v>35</v>
      </c>
      <c r="AA154" s="165"/>
      <c r="AB154" s="66">
        <f>AVERAGE(AB151:AB153)</f>
        <v>0</v>
      </c>
      <c r="AC154" s="66">
        <f t="shared" ref="AC154:AW154" si="41">AVERAGE(AC151:AC153)</f>
        <v>0</v>
      </c>
      <c r="AD154" s="66">
        <f t="shared" si="41"/>
        <v>0</v>
      </c>
      <c r="AE154" s="66">
        <f t="shared" si="41"/>
        <v>0</v>
      </c>
      <c r="AF154" s="66">
        <f t="shared" si="41"/>
        <v>0</v>
      </c>
      <c r="AG154" s="66">
        <f t="shared" si="41"/>
        <v>0</v>
      </c>
      <c r="AH154" s="66">
        <f t="shared" si="41"/>
        <v>0</v>
      </c>
      <c r="AI154" s="66">
        <f t="shared" si="41"/>
        <v>0</v>
      </c>
      <c r="AJ154" s="66">
        <f t="shared" si="41"/>
        <v>0</v>
      </c>
      <c r="AK154" s="66">
        <f t="shared" si="41"/>
        <v>0</v>
      </c>
      <c r="AL154" s="66">
        <f t="shared" si="41"/>
        <v>0</v>
      </c>
      <c r="AM154" s="66">
        <f t="shared" si="41"/>
        <v>0</v>
      </c>
      <c r="AN154" s="66">
        <f t="shared" si="41"/>
        <v>0</v>
      </c>
      <c r="AO154" s="66">
        <f t="shared" si="41"/>
        <v>0</v>
      </c>
      <c r="AP154" s="66">
        <f t="shared" si="41"/>
        <v>0</v>
      </c>
      <c r="AQ154" s="66">
        <f t="shared" si="41"/>
        <v>0</v>
      </c>
      <c r="AR154" s="66">
        <f t="shared" si="41"/>
        <v>0</v>
      </c>
      <c r="AS154" s="66">
        <f t="shared" si="41"/>
        <v>0</v>
      </c>
      <c r="AT154" s="66">
        <f t="shared" si="41"/>
        <v>0</v>
      </c>
      <c r="AU154" s="66">
        <f t="shared" si="41"/>
        <v>0</v>
      </c>
      <c r="AV154" s="66">
        <f t="shared" si="41"/>
        <v>0</v>
      </c>
      <c r="AW154" s="66">
        <f t="shared" si="41"/>
        <v>0</v>
      </c>
    </row>
    <row r="157" spans="1:49" x14ac:dyDescent="0.25">
      <c r="A157" s="134" t="s">
        <v>37</v>
      </c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8"/>
      <c r="Y157" s="8"/>
      <c r="Z157" s="135" t="s">
        <v>37</v>
      </c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135"/>
      <c r="AS157" s="135"/>
      <c r="AT157" s="135"/>
      <c r="AU157" s="135"/>
      <c r="AV157" s="135"/>
      <c r="AW157" s="135"/>
    </row>
    <row r="158" spans="1:49" ht="15.75" thickBot="1" x14ac:dyDescent="0.3">
      <c r="A158" s="134" t="s">
        <v>36</v>
      </c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8"/>
      <c r="Y158" s="8"/>
      <c r="Z158" s="136" t="s">
        <v>38</v>
      </c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</row>
    <row r="159" spans="1:49" ht="15.75" thickBot="1" x14ac:dyDescent="0.3">
      <c r="A159" s="153" t="s">
        <v>52</v>
      </c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5"/>
      <c r="X159" s="8"/>
      <c r="Y159" s="8"/>
      <c r="Z159" s="137" t="str">
        <f>A159</f>
        <v>Jawa Timur</v>
      </c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9"/>
    </row>
    <row r="160" spans="1:49" ht="45.75" thickBot="1" x14ac:dyDescent="0.3">
      <c r="A160" s="161" t="s">
        <v>4</v>
      </c>
      <c r="B160" s="161" t="s">
        <v>31</v>
      </c>
      <c r="C160" s="156" t="s">
        <v>32</v>
      </c>
      <c r="D160" s="157"/>
      <c r="E160" s="157"/>
      <c r="F160" s="157"/>
      <c r="G160" s="158"/>
      <c r="H160" s="159" t="s">
        <v>11</v>
      </c>
      <c r="I160" s="160"/>
      <c r="J160" s="159" t="s">
        <v>13</v>
      </c>
      <c r="K160" s="163"/>
      <c r="L160" s="163"/>
      <c r="M160" s="160"/>
      <c r="N160" s="166" t="s">
        <v>15</v>
      </c>
      <c r="O160" s="168"/>
      <c r="P160" s="168"/>
      <c r="Q160" s="168"/>
      <c r="R160" s="168"/>
      <c r="S160" s="168"/>
      <c r="T160" s="167"/>
      <c r="U160" s="9" t="s">
        <v>33</v>
      </c>
      <c r="V160" s="166" t="s">
        <v>34</v>
      </c>
      <c r="W160" s="167"/>
      <c r="X160" s="10"/>
      <c r="Y160" s="10"/>
      <c r="Z160" s="140" t="s">
        <v>4</v>
      </c>
      <c r="AA160" s="142" t="s">
        <v>31</v>
      </c>
      <c r="AB160" s="144" t="s">
        <v>32</v>
      </c>
      <c r="AC160" s="145"/>
      <c r="AD160" s="145"/>
      <c r="AE160" s="145"/>
      <c r="AF160" s="145"/>
      <c r="AG160" s="146" t="s">
        <v>11</v>
      </c>
      <c r="AH160" s="147"/>
      <c r="AI160" s="146" t="s">
        <v>13</v>
      </c>
      <c r="AJ160" s="148"/>
      <c r="AK160" s="148"/>
      <c r="AL160" s="147"/>
      <c r="AM160" s="146" t="s">
        <v>15</v>
      </c>
      <c r="AN160" s="148"/>
      <c r="AO160" s="148"/>
      <c r="AP160" s="148"/>
      <c r="AQ160" s="148"/>
      <c r="AR160" s="148"/>
      <c r="AS160" s="147"/>
      <c r="AT160" s="61" t="s">
        <v>17</v>
      </c>
      <c r="AU160" s="149" t="s">
        <v>34</v>
      </c>
      <c r="AV160" s="150"/>
      <c r="AW160" s="151" t="s">
        <v>21</v>
      </c>
    </row>
    <row r="161" spans="1:49" ht="15.75" thickBot="1" x14ac:dyDescent="0.3">
      <c r="A161" s="162"/>
      <c r="B161" s="162"/>
      <c r="C161" s="11">
        <v>1</v>
      </c>
      <c r="D161" s="12">
        <v>2</v>
      </c>
      <c r="E161" s="12">
        <v>3</v>
      </c>
      <c r="F161" s="12">
        <v>4</v>
      </c>
      <c r="G161" s="13">
        <v>5</v>
      </c>
      <c r="H161" s="11">
        <v>6</v>
      </c>
      <c r="I161" s="13">
        <v>7</v>
      </c>
      <c r="J161" s="11">
        <v>8</v>
      </c>
      <c r="K161" s="12">
        <v>9</v>
      </c>
      <c r="L161" s="12">
        <v>10</v>
      </c>
      <c r="M161" s="13">
        <v>11</v>
      </c>
      <c r="N161" s="11">
        <v>12</v>
      </c>
      <c r="O161" s="12">
        <v>13</v>
      </c>
      <c r="P161" s="12">
        <v>14</v>
      </c>
      <c r="Q161" s="12">
        <v>15</v>
      </c>
      <c r="R161" s="12">
        <v>16</v>
      </c>
      <c r="S161" s="12">
        <v>17</v>
      </c>
      <c r="T161" s="13">
        <v>18</v>
      </c>
      <c r="U161" s="14">
        <v>19</v>
      </c>
      <c r="V161" s="11">
        <v>20</v>
      </c>
      <c r="W161" s="13">
        <v>21</v>
      </c>
      <c r="X161" s="15"/>
      <c r="Y161" s="15"/>
      <c r="Z161" s="141"/>
      <c r="AA161" s="143"/>
      <c r="AB161" s="52">
        <v>1</v>
      </c>
      <c r="AC161" s="53">
        <v>2</v>
      </c>
      <c r="AD161" s="53">
        <v>3</v>
      </c>
      <c r="AE161" s="53">
        <v>4</v>
      </c>
      <c r="AF161" s="53">
        <v>5</v>
      </c>
      <c r="AG161" s="52">
        <v>6</v>
      </c>
      <c r="AH161" s="54">
        <v>7</v>
      </c>
      <c r="AI161" s="52">
        <v>8</v>
      </c>
      <c r="AJ161" s="53">
        <v>9</v>
      </c>
      <c r="AK161" s="55">
        <v>10</v>
      </c>
      <c r="AL161" s="56">
        <v>11</v>
      </c>
      <c r="AM161" s="52">
        <v>12</v>
      </c>
      <c r="AN161" s="53">
        <v>13</v>
      </c>
      <c r="AO161" s="53">
        <v>14</v>
      </c>
      <c r="AP161" s="53">
        <v>15</v>
      </c>
      <c r="AQ161" s="57">
        <v>16</v>
      </c>
      <c r="AR161" s="58">
        <v>17</v>
      </c>
      <c r="AS161" s="56">
        <v>18</v>
      </c>
      <c r="AT161" s="52">
        <v>19</v>
      </c>
      <c r="AU161" s="59">
        <v>20</v>
      </c>
      <c r="AV161" s="60">
        <v>21</v>
      </c>
      <c r="AW161" s="152"/>
    </row>
    <row r="162" spans="1:49" x14ac:dyDescent="0.25">
      <c r="A162" s="17">
        <v>1</v>
      </c>
      <c r="B162" s="18"/>
      <c r="C162" s="19"/>
      <c r="D162" s="20"/>
      <c r="E162" s="20"/>
      <c r="F162" s="20"/>
      <c r="G162" s="21"/>
      <c r="H162" s="22"/>
      <c r="I162" s="23"/>
      <c r="J162" s="22"/>
      <c r="K162" s="24"/>
      <c r="L162" s="24"/>
      <c r="M162" s="23"/>
      <c r="N162" s="22"/>
      <c r="O162" s="24"/>
      <c r="P162" s="24"/>
      <c r="Q162" s="24"/>
      <c r="R162" s="24"/>
      <c r="S162" s="24"/>
      <c r="T162" s="23"/>
      <c r="U162" s="25"/>
      <c r="V162" s="22"/>
      <c r="W162" s="23"/>
      <c r="X162" s="15"/>
      <c r="Y162" s="15"/>
      <c r="Z162" s="48">
        <v>1</v>
      </c>
      <c r="AA162" s="62">
        <f>B162</f>
        <v>0</v>
      </c>
      <c r="AB162" s="49">
        <f>C162*'Kriteria Indikator'!$H$5</f>
        <v>0</v>
      </c>
      <c r="AC162" s="50">
        <f>D162*'Kriteria Indikator'!$H$6</f>
        <v>0</v>
      </c>
      <c r="AD162" s="50">
        <f>E162*'Kriteria Indikator'!$H$7</f>
        <v>0</v>
      </c>
      <c r="AE162" s="50">
        <f>F162*'Kriteria Indikator'!$H$8</f>
        <v>0</v>
      </c>
      <c r="AF162" s="50">
        <f>G162*'Kriteria Indikator'!$H$9</f>
        <v>0</v>
      </c>
      <c r="AG162" s="49">
        <f>H162*'Kriteria Indikator'!$H$10</f>
        <v>0</v>
      </c>
      <c r="AH162" s="51">
        <f>I162*'Kriteria Indikator'!$H$11</f>
        <v>0</v>
      </c>
      <c r="AI162" s="49">
        <f>J162*'Kriteria Indikator'!$H$12</f>
        <v>0</v>
      </c>
      <c r="AJ162" s="49">
        <f>K162*'Kriteria Indikator'!$H$13</f>
        <v>0</v>
      </c>
      <c r="AK162" s="49">
        <f>L162*'Kriteria Indikator'!$H$14</f>
        <v>0</v>
      </c>
      <c r="AL162" s="49">
        <f>M162*'Kriteria Indikator'!$H$15</f>
        <v>0</v>
      </c>
      <c r="AM162" s="49">
        <f>N162*'Kriteria Indikator'!$H$16</f>
        <v>0</v>
      </c>
      <c r="AN162" s="49">
        <f>O162*'Kriteria Indikator'!$H$17</f>
        <v>0</v>
      </c>
      <c r="AO162" s="49">
        <f>P162*'Kriteria Indikator'!$H$18</f>
        <v>0</v>
      </c>
      <c r="AP162" s="49">
        <f>Q162*'Kriteria Indikator'!$H$19</f>
        <v>0</v>
      </c>
      <c r="AQ162" s="49">
        <f>R162*'Kriteria Indikator'!$H$20</f>
        <v>0</v>
      </c>
      <c r="AR162" s="49">
        <f>S162*'Kriteria Indikator'!$H$21</f>
        <v>0</v>
      </c>
      <c r="AS162" s="49">
        <f>T162*'Kriteria Indikator'!$H$22</f>
        <v>0</v>
      </c>
      <c r="AT162" s="49">
        <f>U162*'Kriteria Indikator'!$H$23</f>
        <v>0</v>
      </c>
      <c r="AU162" s="49">
        <f>V162*'Kriteria Indikator'!$H$24</f>
        <v>0</v>
      </c>
      <c r="AV162" s="49">
        <f>W162*'Kriteria Indikator'!$H$25</f>
        <v>0</v>
      </c>
      <c r="AW162" s="76">
        <f>SUM(AB162:AV162)</f>
        <v>0</v>
      </c>
    </row>
    <row r="163" spans="1:49" x14ac:dyDescent="0.25">
      <c r="A163" s="26">
        <v>3</v>
      </c>
      <c r="B163" s="27"/>
      <c r="C163" s="28"/>
      <c r="D163" s="29"/>
      <c r="E163" s="29"/>
      <c r="F163" s="29"/>
      <c r="G163" s="30"/>
      <c r="H163" s="31"/>
      <c r="I163" s="32"/>
      <c r="J163" s="31"/>
      <c r="K163" s="33"/>
      <c r="L163" s="33"/>
      <c r="M163" s="32"/>
      <c r="N163" s="31"/>
      <c r="O163" s="33"/>
      <c r="P163" s="33"/>
      <c r="Q163" s="33"/>
      <c r="R163" s="33"/>
      <c r="S163" s="33"/>
      <c r="T163" s="32"/>
      <c r="U163" s="34"/>
      <c r="V163" s="31"/>
      <c r="W163" s="32"/>
      <c r="X163" s="15"/>
      <c r="Y163" s="15"/>
      <c r="Z163" s="47">
        <v>3</v>
      </c>
      <c r="AA163" s="63">
        <f t="shared" ref="AA163:AA164" si="42">B163</f>
        <v>0</v>
      </c>
      <c r="AB163" s="49">
        <f>C163*'Kriteria Indikator'!$H$5</f>
        <v>0</v>
      </c>
      <c r="AC163" s="50">
        <f>D163*'Kriteria Indikator'!$H$6</f>
        <v>0</v>
      </c>
      <c r="AD163" s="50">
        <f>E163*'Kriteria Indikator'!$H$7</f>
        <v>0</v>
      </c>
      <c r="AE163" s="50">
        <f>F163*'Kriteria Indikator'!$H$8</f>
        <v>0</v>
      </c>
      <c r="AF163" s="50">
        <f>G163*'Kriteria Indikator'!$H$9</f>
        <v>0</v>
      </c>
      <c r="AG163" s="49">
        <f>H163*'Kriteria Indikator'!$H$10</f>
        <v>0</v>
      </c>
      <c r="AH163" s="51">
        <f>I163*'Kriteria Indikator'!$H$11</f>
        <v>0</v>
      </c>
      <c r="AI163" s="49">
        <f>J163*'Kriteria Indikator'!$H$12</f>
        <v>0</v>
      </c>
      <c r="AJ163" s="49">
        <f>K163*'Kriteria Indikator'!$H$13</f>
        <v>0</v>
      </c>
      <c r="AK163" s="49">
        <f>L163*'Kriteria Indikator'!$H$14</f>
        <v>0</v>
      </c>
      <c r="AL163" s="49">
        <f>M163*'Kriteria Indikator'!$H$15</f>
        <v>0</v>
      </c>
      <c r="AM163" s="49">
        <f>N163*'Kriteria Indikator'!$H$16</f>
        <v>0</v>
      </c>
      <c r="AN163" s="49">
        <f>O163*'Kriteria Indikator'!$H$17</f>
        <v>0</v>
      </c>
      <c r="AO163" s="49">
        <f>P163*'Kriteria Indikator'!$H$18</f>
        <v>0</v>
      </c>
      <c r="AP163" s="49">
        <f>Q163*'Kriteria Indikator'!$H$19</f>
        <v>0</v>
      </c>
      <c r="AQ163" s="49">
        <f>R163*'Kriteria Indikator'!$H$20</f>
        <v>0</v>
      </c>
      <c r="AR163" s="49">
        <f>S163*'Kriteria Indikator'!$H$21</f>
        <v>0</v>
      </c>
      <c r="AS163" s="49">
        <f>T163*'Kriteria Indikator'!$H$22</f>
        <v>0</v>
      </c>
      <c r="AT163" s="49">
        <f>U163*'Kriteria Indikator'!$H$23</f>
        <v>0</v>
      </c>
      <c r="AU163" s="49">
        <f>V163*'Kriteria Indikator'!$H$24</f>
        <v>0</v>
      </c>
      <c r="AV163" s="49">
        <f>W163*'Kriteria Indikator'!$H$25</f>
        <v>0</v>
      </c>
      <c r="AW163" s="76">
        <f t="shared" ref="AW163:AW164" si="43">SUM(AB163:AV163)</f>
        <v>0</v>
      </c>
    </row>
    <row r="164" spans="1:49" ht="15.75" thickBot="1" x14ac:dyDescent="0.3">
      <c r="A164" s="35">
        <v>4</v>
      </c>
      <c r="B164" s="36"/>
      <c r="C164" s="37"/>
      <c r="D164" s="38"/>
      <c r="E164" s="38"/>
      <c r="F164" s="38"/>
      <c r="G164" s="39"/>
      <c r="H164" s="40"/>
      <c r="I164" s="41"/>
      <c r="J164" s="40"/>
      <c r="K164" s="42"/>
      <c r="L164" s="42"/>
      <c r="M164" s="41"/>
      <c r="N164" s="40"/>
      <c r="O164" s="42"/>
      <c r="P164" s="42"/>
      <c r="Q164" s="42"/>
      <c r="R164" s="42"/>
      <c r="S164" s="42"/>
      <c r="T164" s="41"/>
      <c r="U164" s="43"/>
      <c r="V164" s="40"/>
      <c r="W164" s="41"/>
      <c r="X164" s="15"/>
      <c r="Y164" s="15"/>
      <c r="Z164" s="64">
        <v>4</v>
      </c>
      <c r="AA164" s="65">
        <f t="shared" si="42"/>
        <v>0</v>
      </c>
      <c r="AB164" s="49">
        <f>C164*'Kriteria Indikator'!$H$5</f>
        <v>0</v>
      </c>
      <c r="AC164" s="50">
        <f>D164*'Kriteria Indikator'!$H$6</f>
        <v>0</v>
      </c>
      <c r="AD164" s="50">
        <f>E164*'Kriteria Indikator'!$H$7</f>
        <v>0</v>
      </c>
      <c r="AE164" s="50">
        <f>F164*'Kriteria Indikator'!$H$8</f>
        <v>0</v>
      </c>
      <c r="AF164" s="50">
        <f>G164*'Kriteria Indikator'!$H$9</f>
        <v>0</v>
      </c>
      <c r="AG164" s="49">
        <f>H164*'Kriteria Indikator'!$H$10</f>
        <v>0</v>
      </c>
      <c r="AH164" s="51">
        <f>I164*'Kriteria Indikator'!$H$11</f>
        <v>0</v>
      </c>
      <c r="AI164" s="49">
        <f>J164*'Kriteria Indikator'!$H$12</f>
        <v>0</v>
      </c>
      <c r="AJ164" s="49">
        <f>K164*'Kriteria Indikator'!$H$13</f>
        <v>0</v>
      </c>
      <c r="AK164" s="49">
        <f>L164*'Kriteria Indikator'!$H$14</f>
        <v>0</v>
      </c>
      <c r="AL164" s="49">
        <f>M164*'Kriteria Indikator'!$H$15</f>
        <v>0</v>
      </c>
      <c r="AM164" s="49">
        <f>N164*'Kriteria Indikator'!$H$16</f>
        <v>0</v>
      </c>
      <c r="AN164" s="49">
        <f>O164*'Kriteria Indikator'!$H$17</f>
        <v>0</v>
      </c>
      <c r="AO164" s="49">
        <f>P164*'Kriteria Indikator'!$H$18</f>
        <v>0</v>
      </c>
      <c r="AP164" s="49">
        <f>Q164*'Kriteria Indikator'!$H$19</f>
        <v>0</v>
      </c>
      <c r="AQ164" s="49">
        <f>R164*'Kriteria Indikator'!$H$20</f>
        <v>0</v>
      </c>
      <c r="AR164" s="49">
        <f>S164*'Kriteria Indikator'!$H$21</f>
        <v>0</v>
      </c>
      <c r="AS164" s="49">
        <f>T164*'Kriteria Indikator'!$H$22</f>
        <v>0</v>
      </c>
      <c r="AT164" s="49">
        <f>U164*'Kriteria Indikator'!$H$23</f>
        <v>0</v>
      </c>
      <c r="AU164" s="49">
        <f>V164*'Kriteria Indikator'!$H$24</f>
        <v>0</v>
      </c>
      <c r="AV164" s="49">
        <f>W164*'Kriteria Indikator'!$H$25</f>
        <v>0</v>
      </c>
      <c r="AW164" s="76">
        <f t="shared" si="43"/>
        <v>0</v>
      </c>
    </row>
    <row r="165" spans="1:49" ht="15.75" thickBot="1" x14ac:dyDescent="0.3">
      <c r="A165" s="44"/>
      <c r="B165" s="44"/>
      <c r="C165" s="45"/>
      <c r="D165" s="45"/>
      <c r="E165" s="45"/>
      <c r="F165" s="45"/>
      <c r="G165" s="45"/>
      <c r="H165" s="6"/>
      <c r="I165" s="6"/>
      <c r="Z165" s="164" t="s">
        <v>35</v>
      </c>
      <c r="AA165" s="165"/>
      <c r="AB165" s="66">
        <f>AVERAGE(AB162:AB164)</f>
        <v>0</v>
      </c>
      <c r="AC165" s="66">
        <f t="shared" ref="AC165:AW165" si="44">AVERAGE(AC162:AC164)</f>
        <v>0</v>
      </c>
      <c r="AD165" s="66">
        <f t="shared" si="44"/>
        <v>0</v>
      </c>
      <c r="AE165" s="66">
        <f t="shared" si="44"/>
        <v>0</v>
      </c>
      <c r="AF165" s="66">
        <f t="shared" si="44"/>
        <v>0</v>
      </c>
      <c r="AG165" s="66">
        <f t="shared" si="44"/>
        <v>0</v>
      </c>
      <c r="AH165" s="66">
        <f t="shared" si="44"/>
        <v>0</v>
      </c>
      <c r="AI165" s="66">
        <f t="shared" si="44"/>
        <v>0</v>
      </c>
      <c r="AJ165" s="66">
        <f t="shared" si="44"/>
        <v>0</v>
      </c>
      <c r="AK165" s="66">
        <f t="shared" si="44"/>
        <v>0</v>
      </c>
      <c r="AL165" s="66">
        <f t="shared" si="44"/>
        <v>0</v>
      </c>
      <c r="AM165" s="66">
        <f t="shared" si="44"/>
        <v>0</v>
      </c>
      <c r="AN165" s="66">
        <f t="shared" si="44"/>
        <v>0</v>
      </c>
      <c r="AO165" s="66">
        <f t="shared" si="44"/>
        <v>0</v>
      </c>
      <c r="AP165" s="66">
        <f t="shared" si="44"/>
        <v>0</v>
      </c>
      <c r="AQ165" s="66">
        <f t="shared" si="44"/>
        <v>0</v>
      </c>
      <c r="AR165" s="66">
        <f t="shared" si="44"/>
        <v>0</v>
      </c>
      <c r="AS165" s="66">
        <f t="shared" si="44"/>
        <v>0</v>
      </c>
      <c r="AT165" s="66">
        <f t="shared" si="44"/>
        <v>0</v>
      </c>
      <c r="AU165" s="66">
        <f t="shared" si="44"/>
        <v>0</v>
      </c>
      <c r="AV165" s="66">
        <f t="shared" si="44"/>
        <v>0</v>
      </c>
      <c r="AW165" s="66">
        <f t="shared" si="44"/>
        <v>0</v>
      </c>
    </row>
    <row r="168" spans="1:49" x14ac:dyDescent="0.25">
      <c r="A168" s="134" t="s">
        <v>37</v>
      </c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8"/>
      <c r="Y168" s="8"/>
      <c r="Z168" s="135" t="s">
        <v>37</v>
      </c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</row>
    <row r="169" spans="1:49" ht="15.75" thickBot="1" x14ac:dyDescent="0.3">
      <c r="A169" s="134" t="s">
        <v>36</v>
      </c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8"/>
      <c r="Y169" s="8"/>
      <c r="Z169" s="136" t="s">
        <v>38</v>
      </c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</row>
    <row r="170" spans="1:49" ht="15.75" thickBot="1" x14ac:dyDescent="0.3">
      <c r="A170" s="153" t="s">
        <v>54</v>
      </c>
      <c r="B170" s="154"/>
      <c r="C170" s="154"/>
      <c r="D170" s="154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5"/>
      <c r="X170" s="8"/>
      <c r="Y170" s="8"/>
      <c r="Z170" s="137" t="str">
        <f>A170</f>
        <v>Banten</v>
      </c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9"/>
    </row>
    <row r="171" spans="1:49" ht="45.75" thickBot="1" x14ac:dyDescent="0.3">
      <c r="A171" s="161" t="s">
        <v>4</v>
      </c>
      <c r="B171" s="161" t="s">
        <v>31</v>
      </c>
      <c r="C171" s="156" t="s">
        <v>32</v>
      </c>
      <c r="D171" s="157"/>
      <c r="E171" s="157"/>
      <c r="F171" s="157"/>
      <c r="G171" s="158"/>
      <c r="H171" s="159" t="s">
        <v>11</v>
      </c>
      <c r="I171" s="160"/>
      <c r="J171" s="159" t="s">
        <v>13</v>
      </c>
      <c r="K171" s="163"/>
      <c r="L171" s="163"/>
      <c r="M171" s="160"/>
      <c r="N171" s="166" t="s">
        <v>15</v>
      </c>
      <c r="O171" s="168"/>
      <c r="P171" s="168"/>
      <c r="Q171" s="168"/>
      <c r="R171" s="168"/>
      <c r="S171" s="168"/>
      <c r="T171" s="167"/>
      <c r="U171" s="9" t="s">
        <v>33</v>
      </c>
      <c r="V171" s="166" t="s">
        <v>34</v>
      </c>
      <c r="W171" s="167"/>
      <c r="X171" s="10"/>
      <c r="Y171" s="10"/>
      <c r="Z171" s="140" t="s">
        <v>4</v>
      </c>
      <c r="AA171" s="142" t="s">
        <v>31</v>
      </c>
      <c r="AB171" s="144" t="s">
        <v>32</v>
      </c>
      <c r="AC171" s="145"/>
      <c r="AD171" s="145"/>
      <c r="AE171" s="145"/>
      <c r="AF171" s="145"/>
      <c r="AG171" s="146" t="s">
        <v>11</v>
      </c>
      <c r="AH171" s="147"/>
      <c r="AI171" s="146" t="s">
        <v>13</v>
      </c>
      <c r="AJ171" s="148"/>
      <c r="AK171" s="148"/>
      <c r="AL171" s="147"/>
      <c r="AM171" s="146" t="s">
        <v>15</v>
      </c>
      <c r="AN171" s="148"/>
      <c r="AO171" s="148"/>
      <c r="AP171" s="148"/>
      <c r="AQ171" s="148"/>
      <c r="AR171" s="148"/>
      <c r="AS171" s="147"/>
      <c r="AT171" s="61" t="s">
        <v>17</v>
      </c>
      <c r="AU171" s="149" t="s">
        <v>34</v>
      </c>
      <c r="AV171" s="150"/>
      <c r="AW171" s="151" t="s">
        <v>21</v>
      </c>
    </row>
    <row r="172" spans="1:49" ht="15.75" thickBot="1" x14ac:dyDescent="0.3">
      <c r="A172" s="162"/>
      <c r="B172" s="162"/>
      <c r="C172" s="11">
        <v>1</v>
      </c>
      <c r="D172" s="12">
        <v>2</v>
      </c>
      <c r="E172" s="12">
        <v>3</v>
      </c>
      <c r="F172" s="12">
        <v>4</v>
      </c>
      <c r="G172" s="13">
        <v>5</v>
      </c>
      <c r="H172" s="11">
        <v>6</v>
      </c>
      <c r="I172" s="13">
        <v>7</v>
      </c>
      <c r="J172" s="11">
        <v>8</v>
      </c>
      <c r="K172" s="12">
        <v>9</v>
      </c>
      <c r="L172" s="12">
        <v>10</v>
      </c>
      <c r="M172" s="13">
        <v>11</v>
      </c>
      <c r="N172" s="11">
        <v>12</v>
      </c>
      <c r="O172" s="12">
        <v>13</v>
      </c>
      <c r="P172" s="12">
        <v>14</v>
      </c>
      <c r="Q172" s="12">
        <v>15</v>
      </c>
      <c r="R172" s="12">
        <v>16</v>
      </c>
      <c r="S172" s="12">
        <v>17</v>
      </c>
      <c r="T172" s="13">
        <v>18</v>
      </c>
      <c r="U172" s="14">
        <v>19</v>
      </c>
      <c r="V172" s="11">
        <v>20</v>
      </c>
      <c r="W172" s="13">
        <v>21</v>
      </c>
      <c r="X172" s="15"/>
      <c r="Y172" s="15"/>
      <c r="Z172" s="141"/>
      <c r="AA172" s="143"/>
      <c r="AB172" s="52">
        <v>1</v>
      </c>
      <c r="AC172" s="53">
        <v>2</v>
      </c>
      <c r="AD172" s="53">
        <v>3</v>
      </c>
      <c r="AE172" s="53">
        <v>4</v>
      </c>
      <c r="AF172" s="53">
        <v>5</v>
      </c>
      <c r="AG172" s="52">
        <v>6</v>
      </c>
      <c r="AH172" s="54">
        <v>7</v>
      </c>
      <c r="AI172" s="52">
        <v>8</v>
      </c>
      <c r="AJ172" s="53">
        <v>9</v>
      </c>
      <c r="AK172" s="55">
        <v>10</v>
      </c>
      <c r="AL172" s="56">
        <v>11</v>
      </c>
      <c r="AM172" s="52">
        <v>12</v>
      </c>
      <c r="AN172" s="53">
        <v>13</v>
      </c>
      <c r="AO172" s="53">
        <v>14</v>
      </c>
      <c r="AP172" s="53">
        <v>15</v>
      </c>
      <c r="AQ172" s="57">
        <v>16</v>
      </c>
      <c r="AR172" s="58">
        <v>17</v>
      </c>
      <c r="AS172" s="56">
        <v>18</v>
      </c>
      <c r="AT172" s="52">
        <v>19</v>
      </c>
      <c r="AU172" s="59">
        <v>20</v>
      </c>
      <c r="AV172" s="60">
        <v>21</v>
      </c>
      <c r="AW172" s="152"/>
    </row>
    <row r="173" spans="1:49" x14ac:dyDescent="0.25">
      <c r="A173" s="17">
        <v>1</v>
      </c>
      <c r="B173" s="18"/>
      <c r="C173" s="19"/>
      <c r="D173" s="20"/>
      <c r="E173" s="20"/>
      <c r="F173" s="20"/>
      <c r="G173" s="21"/>
      <c r="H173" s="22"/>
      <c r="I173" s="23"/>
      <c r="J173" s="22"/>
      <c r="K173" s="24"/>
      <c r="L173" s="24"/>
      <c r="M173" s="23"/>
      <c r="N173" s="22"/>
      <c r="O173" s="24"/>
      <c r="P173" s="24"/>
      <c r="Q173" s="24"/>
      <c r="R173" s="24"/>
      <c r="S173" s="24"/>
      <c r="T173" s="23"/>
      <c r="U173" s="25"/>
      <c r="V173" s="22"/>
      <c r="W173" s="23"/>
      <c r="X173" s="15"/>
      <c r="Y173" s="15"/>
      <c r="Z173" s="48">
        <v>1</v>
      </c>
      <c r="AA173" s="62">
        <f>B173</f>
        <v>0</v>
      </c>
      <c r="AB173" s="49">
        <f>C173*'Kriteria Indikator'!$H$5</f>
        <v>0</v>
      </c>
      <c r="AC173" s="50">
        <f>D173*'Kriteria Indikator'!$H$6</f>
        <v>0</v>
      </c>
      <c r="AD173" s="50">
        <f>E173*'Kriteria Indikator'!$H$7</f>
        <v>0</v>
      </c>
      <c r="AE173" s="50">
        <f>F173*'Kriteria Indikator'!$H$8</f>
        <v>0</v>
      </c>
      <c r="AF173" s="50">
        <f>G173*'Kriteria Indikator'!$H$9</f>
        <v>0</v>
      </c>
      <c r="AG173" s="49">
        <f>H173*'Kriteria Indikator'!$H$10</f>
        <v>0</v>
      </c>
      <c r="AH173" s="51">
        <f>I173*'Kriteria Indikator'!$H$11</f>
        <v>0</v>
      </c>
      <c r="AI173" s="49">
        <f>J173*'Kriteria Indikator'!$H$12</f>
        <v>0</v>
      </c>
      <c r="AJ173" s="49">
        <f>K173*'Kriteria Indikator'!$H$13</f>
        <v>0</v>
      </c>
      <c r="AK173" s="49">
        <f>L173*'Kriteria Indikator'!$H$14</f>
        <v>0</v>
      </c>
      <c r="AL173" s="49">
        <f>M173*'Kriteria Indikator'!$H$15</f>
        <v>0</v>
      </c>
      <c r="AM173" s="49">
        <f>N173*'Kriteria Indikator'!$H$16</f>
        <v>0</v>
      </c>
      <c r="AN173" s="49">
        <f>O173*'Kriteria Indikator'!$H$17</f>
        <v>0</v>
      </c>
      <c r="AO173" s="49">
        <f>P173*'Kriteria Indikator'!$H$18</f>
        <v>0</v>
      </c>
      <c r="AP173" s="49">
        <f>Q173*'Kriteria Indikator'!$H$19</f>
        <v>0</v>
      </c>
      <c r="AQ173" s="49">
        <f>R173*'Kriteria Indikator'!$H$20</f>
        <v>0</v>
      </c>
      <c r="AR173" s="49">
        <f>S173*'Kriteria Indikator'!$H$21</f>
        <v>0</v>
      </c>
      <c r="AS173" s="49">
        <f>T173*'Kriteria Indikator'!$H$22</f>
        <v>0</v>
      </c>
      <c r="AT173" s="49">
        <f>U173*'Kriteria Indikator'!$H$23</f>
        <v>0</v>
      </c>
      <c r="AU173" s="49">
        <f>V173*'Kriteria Indikator'!$H$24</f>
        <v>0</v>
      </c>
      <c r="AV173" s="49">
        <f>W173*'Kriteria Indikator'!$H$25</f>
        <v>0</v>
      </c>
      <c r="AW173" s="76">
        <f>SUM(AB173:AV173)</f>
        <v>0</v>
      </c>
    </row>
    <row r="174" spans="1:49" x14ac:dyDescent="0.25">
      <c r="A174" s="26">
        <v>3</v>
      </c>
      <c r="B174" s="27"/>
      <c r="C174" s="28"/>
      <c r="D174" s="29"/>
      <c r="E174" s="29"/>
      <c r="F174" s="29"/>
      <c r="G174" s="30"/>
      <c r="H174" s="31"/>
      <c r="I174" s="32"/>
      <c r="J174" s="31"/>
      <c r="K174" s="33"/>
      <c r="L174" s="33"/>
      <c r="M174" s="32"/>
      <c r="N174" s="31"/>
      <c r="O174" s="33"/>
      <c r="P174" s="33"/>
      <c r="Q174" s="33"/>
      <c r="R174" s="33"/>
      <c r="S174" s="33"/>
      <c r="T174" s="32"/>
      <c r="U174" s="34"/>
      <c r="V174" s="31"/>
      <c r="W174" s="32"/>
      <c r="X174" s="15"/>
      <c r="Y174" s="15"/>
      <c r="Z174" s="47">
        <v>3</v>
      </c>
      <c r="AA174" s="63">
        <f t="shared" ref="AA174:AA175" si="45">B174</f>
        <v>0</v>
      </c>
      <c r="AB174" s="49">
        <f>C174*'Kriteria Indikator'!$H$5</f>
        <v>0</v>
      </c>
      <c r="AC174" s="50">
        <f>D174*'Kriteria Indikator'!$H$6</f>
        <v>0</v>
      </c>
      <c r="AD174" s="50">
        <f>E174*'Kriteria Indikator'!$H$7</f>
        <v>0</v>
      </c>
      <c r="AE174" s="50">
        <f>F174*'Kriteria Indikator'!$H$8</f>
        <v>0</v>
      </c>
      <c r="AF174" s="50">
        <f>G174*'Kriteria Indikator'!$H$9</f>
        <v>0</v>
      </c>
      <c r="AG174" s="49">
        <f>H174*'Kriteria Indikator'!$H$10</f>
        <v>0</v>
      </c>
      <c r="AH174" s="51">
        <f>I174*'Kriteria Indikator'!$H$11</f>
        <v>0</v>
      </c>
      <c r="AI174" s="49">
        <f>J174*'Kriteria Indikator'!$H$12</f>
        <v>0</v>
      </c>
      <c r="AJ174" s="49">
        <f>K174*'Kriteria Indikator'!$H$13</f>
        <v>0</v>
      </c>
      <c r="AK174" s="49">
        <f>L174*'Kriteria Indikator'!$H$14</f>
        <v>0</v>
      </c>
      <c r="AL174" s="49">
        <f>M174*'Kriteria Indikator'!$H$15</f>
        <v>0</v>
      </c>
      <c r="AM174" s="49">
        <f>N174*'Kriteria Indikator'!$H$16</f>
        <v>0</v>
      </c>
      <c r="AN174" s="49">
        <f>O174*'Kriteria Indikator'!$H$17</f>
        <v>0</v>
      </c>
      <c r="AO174" s="49">
        <f>P174*'Kriteria Indikator'!$H$18</f>
        <v>0</v>
      </c>
      <c r="AP174" s="49">
        <f>Q174*'Kriteria Indikator'!$H$19</f>
        <v>0</v>
      </c>
      <c r="AQ174" s="49">
        <f>R174*'Kriteria Indikator'!$H$20</f>
        <v>0</v>
      </c>
      <c r="AR174" s="49">
        <f>S174*'Kriteria Indikator'!$H$21</f>
        <v>0</v>
      </c>
      <c r="AS174" s="49">
        <f>T174*'Kriteria Indikator'!$H$22</f>
        <v>0</v>
      </c>
      <c r="AT174" s="49">
        <f>U174*'Kriteria Indikator'!$H$23</f>
        <v>0</v>
      </c>
      <c r="AU174" s="49">
        <f>V174*'Kriteria Indikator'!$H$24</f>
        <v>0</v>
      </c>
      <c r="AV174" s="49">
        <f>W174*'Kriteria Indikator'!$H$25</f>
        <v>0</v>
      </c>
      <c r="AW174" s="76">
        <f t="shared" ref="AW174:AW175" si="46">SUM(AB174:AV174)</f>
        <v>0</v>
      </c>
    </row>
    <row r="175" spans="1:49" ht="15.75" thickBot="1" x14ac:dyDescent="0.3">
      <c r="A175" s="35">
        <v>4</v>
      </c>
      <c r="B175" s="36"/>
      <c r="C175" s="37"/>
      <c r="D175" s="38"/>
      <c r="E175" s="38"/>
      <c r="F175" s="38"/>
      <c r="G175" s="39"/>
      <c r="H175" s="40"/>
      <c r="I175" s="41"/>
      <c r="J175" s="40"/>
      <c r="K175" s="42"/>
      <c r="L175" s="42"/>
      <c r="M175" s="41"/>
      <c r="N175" s="40"/>
      <c r="O175" s="42"/>
      <c r="P175" s="42"/>
      <c r="Q175" s="42"/>
      <c r="R175" s="42"/>
      <c r="S175" s="42"/>
      <c r="T175" s="41"/>
      <c r="U175" s="43"/>
      <c r="V175" s="40"/>
      <c r="W175" s="41"/>
      <c r="X175" s="15"/>
      <c r="Y175" s="15"/>
      <c r="Z175" s="64">
        <v>4</v>
      </c>
      <c r="AA175" s="65">
        <f t="shared" si="45"/>
        <v>0</v>
      </c>
      <c r="AB175" s="49">
        <f>C175*'Kriteria Indikator'!$H$5</f>
        <v>0</v>
      </c>
      <c r="AC175" s="50">
        <f>D175*'Kriteria Indikator'!$H$6</f>
        <v>0</v>
      </c>
      <c r="AD175" s="50">
        <f>E175*'Kriteria Indikator'!$H$7</f>
        <v>0</v>
      </c>
      <c r="AE175" s="50">
        <f>F175*'Kriteria Indikator'!$H$8</f>
        <v>0</v>
      </c>
      <c r="AF175" s="50">
        <f>G175*'Kriteria Indikator'!$H$9</f>
        <v>0</v>
      </c>
      <c r="AG175" s="49">
        <f>H175*'Kriteria Indikator'!$H$10</f>
        <v>0</v>
      </c>
      <c r="AH175" s="51">
        <f>I175*'Kriteria Indikator'!$H$11</f>
        <v>0</v>
      </c>
      <c r="AI175" s="49">
        <f>J175*'Kriteria Indikator'!$H$12</f>
        <v>0</v>
      </c>
      <c r="AJ175" s="49">
        <f>K175*'Kriteria Indikator'!$H$13</f>
        <v>0</v>
      </c>
      <c r="AK175" s="49">
        <f>L175*'Kriteria Indikator'!$H$14</f>
        <v>0</v>
      </c>
      <c r="AL175" s="49">
        <f>M175*'Kriteria Indikator'!$H$15</f>
        <v>0</v>
      </c>
      <c r="AM175" s="49">
        <f>N175*'Kriteria Indikator'!$H$16</f>
        <v>0</v>
      </c>
      <c r="AN175" s="49">
        <f>O175*'Kriteria Indikator'!$H$17</f>
        <v>0</v>
      </c>
      <c r="AO175" s="49">
        <f>P175*'Kriteria Indikator'!$H$18</f>
        <v>0</v>
      </c>
      <c r="AP175" s="49">
        <f>Q175*'Kriteria Indikator'!$H$19</f>
        <v>0</v>
      </c>
      <c r="AQ175" s="49">
        <f>R175*'Kriteria Indikator'!$H$20</f>
        <v>0</v>
      </c>
      <c r="AR175" s="49">
        <f>S175*'Kriteria Indikator'!$H$21</f>
        <v>0</v>
      </c>
      <c r="AS175" s="49">
        <f>T175*'Kriteria Indikator'!$H$22</f>
        <v>0</v>
      </c>
      <c r="AT175" s="49">
        <f>U175*'Kriteria Indikator'!$H$23</f>
        <v>0</v>
      </c>
      <c r="AU175" s="49">
        <f>V175*'Kriteria Indikator'!$H$24</f>
        <v>0</v>
      </c>
      <c r="AV175" s="49">
        <f>W175*'Kriteria Indikator'!$H$25</f>
        <v>0</v>
      </c>
      <c r="AW175" s="76">
        <f t="shared" si="46"/>
        <v>0</v>
      </c>
    </row>
    <row r="176" spans="1:49" ht="15.75" thickBot="1" x14ac:dyDescent="0.3">
      <c r="A176" s="44"/>
      <c r="B176" s="44"/>
      <c r="C176" s="45"/>
      <c r="D176" s="45"/>
      <c r="E176" s="45"/>
      <c r="F176" s="45"/>
      <c r="G176" s="45"/>
      <c r="H176" s="6"/>
      <c r="I176" s="6"/>
      <c r="Z176" s="164" t="s">
        <v>35</v>
      </c>
      <c r="AA176" s="165"/>
      <c r="AB176" s="66">
        <f>AVERAGE(AB173:AB175)</f>
        <v>0</v>
      </c>
      <c r="AC176" s="66">
        <f t="shared" ref="AC176:AW176" si="47">AVERAGE(AC173:AC175)</f>
        <v>0</v>
      </c>
      <c r="AD176" s="66">
        <f t="shared" si="47"/>
        <v>0</v>
      </c>
      <c r="AE176" s="66">
        <f t="shared" si="47"/>
        <v>0</v>
      </c>
      <c r="AF176" s="66">
        <f t="shared" si="47"/>
        <v>0</v>
      </c>
      <c r="AG176" s="66">
        <f t="shared" si="47"/>
        <v>0</v>
      </c>
      <c r="AH176" s="66">
        <f t="shared" si="47"/>
        <v>0</v>
      </c>
      <c r="AI176" s="66">
        <f t="shared" si="47"/>
        <v>0</v>
      </c>
      <c r="AJ176" s="66">
        <f t="shared" si="47"/>
        <v>0</v>
      </c>
      <c r="AK176" s="66">
        <f t="shared" si="47"/>
        <v>0</v>
      </c>
      <c r="AL176" s="66">
        <f t="shared" si="47"/>
        <v>0</v>
      </c>
      <c r="AM176" s="66">
        <f t="shared" si="47"/>
        <v>0</v>
      </c>
      <c r="AN176" s="66">
        <f t="shared" si="47"/>
        <v>0</v>
      </c>
      <c r="AO176" s="66">
        <f t="shared" si="47"/>
        <v>0</v>
      </c>
      <c r="AP176" s="66">
        <f t="shared" si="47"/>
        <v>0</v>
      </c>
      <c r="AQ176" s="66">
        <f t="shared" si="47"/>
        <v>0</v>
      </c>
      <c r="AR176" s="66">
        <f t="shared" si="47"/>
        <v>0</v>
      </c>
      <c r="AS176" s="66">
        <f t="shared" si="47"/>
        <v>0</v>
      </c>
      <c r="AT176" s="66">
        <f t="shared" si="47"/>
        <v>0</v>
      </c>
      <c r="AU176" s="66">
        <f t="shared" si="47"/>
        <v>0</v>
      </c>
      <c r="AV176" s="66">
        <f t="shared" si="47"/>
        <v>0</v>
      </c>
      <c r="AW176" s="66">
        <f t="shared" si="47"/>
        <v>0</v>
      </c>
    </row>
    <row r="179" spans="1:49" x14ac:dyDescent="0.25">
      <c r="A179" s="134" t="s">
        <v>37</v>
      </c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8"/>
      <c r="Y179" s="8"/>
      <c r="Z179" s="135" t="s">
        <v>37</v>
      </c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</row>
    <row r="180" spans="1:49" ht="15.75" thickBot="1" x14ac:dyDescent="0.3">
      <c r="A180" s="134" t="s">
        <v>36</v>
      </c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8"/>
      <c r="Y180" s="8"/>
      <c r="Z180" s="136" t="s">
        <v>38</v>
      </c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</row>
    <row r="181" spans="1:49" ht="15.75" thickBot="1" x14ac:dyDescent="0.3">
      <c r="A181" s="153" t="s">
        <v>53</v>
      </c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5"/>
      <c r="X181" s="8"/>
      <c r="Y181" s="8"/>
      <c r="Z181" s="137" t="str">
        <f>A181</f>
        <v>Bali</v>
      </c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9"/>
    </row>
    <row r="182" spans="1:49" ht="45.75" thickBot="1" x14ac:dyDescent="0.3">
      <c r="A182" s="161" t="s">
        <v>4</v>
      </c>
      <c r="B182" s="161" t="s">
        <v>31</v>
      </c>
      <c r="C182" s="156" t="s">
        <v>32</v>
      </c>
      <c r="D182" s="157"/>
      <c r="E182" s="157"/>
      <c r="F182" s="157"/>
      <c r="G182" s="158"/>
      <c r="H182" s="159" t="s">
        <v>11</v>
      </c>
      <c r="I182" s="160"/>
      <c r="J182" s="159" t="s">
        <v>13</v>
      </c>
      <c r="K182" s="163"/>
      <c r="L182" s="163"/>
      <c r="M182" s="160"/>
      <c r="N182" s="166" t="s">
        <v>15</v>
      </c>
      <c r="O182" s="168"/>
      <c r="P182" s="168"/>
      <c r="Q182" s="168"/>
      <c r="R182" s="168"/>
      <c r="S182" s="168"/>
      <c r="T182" s="167"/>
      <c r="U182" s="9" t="s">
        <v>33</v>
      </c>
      <c r="V182" s="166" t="s">
        <v>34</v>
      </c>
      <c r="W182" s="167"/>
      <c r="X182" s="10"/>
      <c r="Y182" s="10"/>
      <c r="Z182" s="140" t="s">
        <v>4</v>
      </c>
      <c r="AA182" s="142" t="s">
        <v>31</v>
      </c>
      <c r="AB182" s="144" t="s">
        <v>32</v>
      </c>
      <c r="AC182" s="145"/>
      <c r="AD182" s="145"/>
      <c r="AE182" s="145"/>
      <c r="AF182" s="145"/>
      <c r="AG182" s="146" t="s">
        <v>11</v>
      </c>
      <c r="AH182" s="147"/>
      <c r="AI182" s="146" t="s">
        <v>13</v>
      </c>
      <c r="AJ182" s="148"/>
      <c r="AK182" s="148"/>
      <c r="AL182" s="147"/>
      <c r="AM182" s="146" t="s">
        <v>15</v>
      </c>
      <c r="AN182" s="148"/>
      <c r="AO182" s="148"/>
      <c r="AP182" s="148"/>
      <c r="AQ182" s="148"/>
      <c r="AR182" s="148"/>
      <c r="AS182" s="147"/>
      <c r="AT182" s="61" t="s">
        <v>17</v>
      </c>
      <c r="AU182" s="149" t="s">
        <v>34</v>
      </c>
      <c r="AV182" s="150"/>
      <c r="AW182" s="151" t="s">
        <v>21</v>
      </c>
    </row>
    <row r="183" spans="1:49" ht="15.75" thickBot="1" x14ac:dyDescent="0.3">
      <c r="A183" s="162"/>
      <c r="B183" s="162"/>
      <c r="C183" s="11">
        <v>1</v>
      </c>
      <c r="D183" s="12">
        <v>2</v>
      </c>
      <c r="E183" s="12">
        <v>3</v>
      </c>
      <c r="F183" s="12">
        <v>4</v>
      </c>
      <c r="G183" s="13">
        <v>5</v>
      </c>
      <c r="H183" s="11">
        <v>6</v>
      </c>
      <c r="I183" s="13">
        <v>7</v>
      </c>
      <c r="J183" s="11">
        <v>8</v>
      </c>
      <c r="K183" s="12">
        <v>9</v>
      </c>
      <c r="L183" s="12">
        <v>10</v>
      </c>
      <c r="M183" s="13">
        <v>11</v>
      </c>
      <c r="N183" s="11">
        <v>12</v>
      </c>
      <c r="O183" s="12">
        <v>13</v>
      </c>
      <c r="P183" s="12">
        <v>14</v>
      </c>
      <c r="Q183" s="12">
        <v>15</v>
      </c>
      <c r="R183" s="12">
        <v>16</v>
      </c>
      <c r="S183" s="12">
        <v>17</v>
      </c>
      <c r="T183" s="13">
        <v>18</v>
      </c>
      <c r="U183" s="14">
        <v>19</v>
      </c>
      <c r="V183" s="11">
        <v>20</v>
      </c>
      <c r="W183" s="13">
        <v>21</v>
      </c>
      <c r="X183" s="15"/>
      <c r="Y183" s="15"/>
      <c r="Z183" s="141"/>
      <c r="AA183" s="143"/>
      <c r="AB183" s="52">
        <v>1</v>
      </c>
      <c r="AC183" s="53">
        <v>2</v>
      </c>
      <c r="AD183" s="53">
        <v>3</v>
      </c>
      <c r="AE183" s="53">
        <v>4</v>
      </c>
      <c r="AF183" s="53">
        <v>5</v>
      </c>
      <c r="AG183" s="52">
        <v>6</v>
      </c>
      <c r="AH183" s="54">
        <v>7</v>
      </c>
      <c r="AI183" s="52">
        <v>8</v>
      </c>
      <c r="AJ183" s="53">
        <v>9</v>
      </c>
      <c r="AK183" s="55">
        <v>10</v>
      </c>
      <c r="AL183" s="56">
        <v>11</v>
      </c>
      <c r="AM183" s="52">
        <v>12</v>
      </c>
      <c r="AN183" s="53">
        <v>13</v>
      </c>
      <c r="AO183" s="53">
        <v>14</v>
      </c>
      <c r="AP183" s="53">
        <v>15</v>
      </c>
      <c r="AQ183" s="57">
        <v>16</v>
      </c>
      <c r="AR183" s="58">
        <v>17</v>
      </c>
      <c r="AS183" s="56">
        <v>18</v>
      </c>
      <c r="AT183" s="52">
        <v>19</v>
      </c>
      <c r="AU183" s="59">
        <v>20</v>
      </c>
      <c r="AV183" s="60">
        <v>21</v>
      </c>
      <c r="AW183" s="152"/>
    </row>
    <row r="184" spans="1:49" x14ac:dyDescent="0.25">
      <c r="A184" s="17">
        <v>1</v>
      </c>
      <c r="B184" s="18"/>
      <c r="C184" s="19"/>
      <c r="D184" s="20"/>
      <c r="E184" s="20"/>
      <c r="F184" s="20"/>
      <c r="G184" s="21"/>
      <c r="H184" s="22"/>
      <c r="I184" s="23"/>
      <c r="J184" s="22"/>
      <c r="K184" s="24"/>
      <c r="L184" s="24"/>
      <c r="M184" s="23"/>
      <c r="N184" s="22"/>
      <c r="O184" s="24"/>
      <c r="P184" s="24"/>
      <c r="Q184" s="24"/>
      <c r="R184" s="24"/>
      <c r="S184" s="24"/>
      <c r="T184" s="23"/>
      <c r="U184" s="25"/>
      <c r="V184" s="22"/>
      <c r="W184" s="23"/>
      <c r="X184" s="15"/>
      <c r="Y184" s="15"/>
      <c r="Z184" s="48">
        <v>1</v>
      </c>
      <c r="AA184" s="62">
        <f>B184</f>
        <v>0</v>
      </c>
      <c r="AB184" s="49">
        <f>C184*'Kriteria Indikator'!$H$5</f>
        <v>0</v>
      </c>
      <c r="AC184" s="50">
        <f>D184*'Kriteria Indikator'!$H$6</f>
        <v>0</v>
      </c>
      <c r="AD184" s="50">
        <f>E184*'Kriteria Indikator'!$H$7</f>
        <v>0</v>
      </c>
      <c r="AE184" s="50">
        <f>F184*'Kriteria Indikator'!$H$8</f>
        <v>0</v>
      </c>
      <c r="AF184" s="50">
        <f>G184*'Kriteria Indikator'!$H$9</f>
        <v>0</v>
      </c>
      <c r="AG184" s="49">
        <f>H184*'Kriteria Indikator'!$H$10</f>
        <v>0</v>
      </c>
      <c r="AH184" s="51">
        <f>I184*'Kriteria Indikator'!$H$11</f>
        <v>0</v>
      </c>
      <c r="AI184" s="49">
        <f>J184*'Kriteria Indikator'!$H$12</f>
        <v>0</v>
      </c>
      <c r="AJ184" s="49">
        <f>K184*'Kriteria Indikator'!$H$13</f>
        <v>0</v>
      </c>
      <c r="AK184" s="49">
        <f>L184*'Kriteria Indikator'!$H$14</f>
        <v>0</v>
      </c>
      <c r="AL184" s="49">
        <f>M184*'Kriteria Indikator'!$H$15</f>
        <v>0</v>
      </c>
      <c r="AM184" s="49">
        <f>N184*'Kriteria Indikator'!$H$16</f>
        <v>0</v>
      </c>
      <c r="AN184" s="49">
        <f>O184*'Kriteria Indikator'!$H$17</f>
        <v>0</v>
      </c>
      <c r="AO184" s="49">
        <f>P184*'Kriteria Indikator'!$H$18</f>
        <v>0</v>
      </c>
      <c r="AP184" s="49">
        <f>Q184*'Kriteria Indikator'!$H$19</f>
        <v>0</v>
      </c>
      <c r="AQ184" s="49">
        <f>R184*'Kriteria Indikator'!$H$20</f>
        <v>0</v>
      </c>
      <c r="AR184" s="49">
        <f>S184*'Kriteria Indikator'!$H$21</f>
        <v>0</v>
      </c>
      <c r="AS184" s="49">
        <f>T184*'Kriteria Indikator'!$H$22</f>
        <v>0</v>
      </c>
      <c r="AT184" s="49">
        <f>U184*'Kriteria Indikator'!$H$23</f>
        <v>0</v>
      </c>
      <c r="AU184" s="49">
        <f>V184*'Kriteria Indikator'!$H$24</f>
        <v>0</v>
      </c>
      <c r="AV184" s="49">
        <f>W184*'Kriteria Indikator'!$H$25</f>
        <v>0</v>
      </c>
      <c r="AW184" s="76">
        <f>SUM(AB184:AV184)</f>
        <v>0</v>
      </c>
    </row>
    <row r="185" spans="1:49" x14ac:dyDescent="0.25">
      <c r="A185" s="26">
        <v>3</v>
      </c>
      <c r="B185" s="27"/>
      <c r="C185" s="28"/>
      <c r="D185" s="29"/>
      <c r="E185" s="29"/>
      <c r="F185" s="29"/>
      <c r="G185" s="30"/>
      <c r="H185" s="31"/>
      <c r="I185" s="32"/>
      <c r="J185" s="31"/>
      <c r="K185" s="33"/>
      <c r="L185" s="33"/>
      <c r="M185" s="32"/>
      <c r="N185" s="31"/>
      <c r="O185" s="33"/>
      <c r="P185" s="33"/>
      <c r="Q185" s="33"/>
      <c r="R185" s="33"/>
      <c r="S185" s="33"/>
      <c r="T185" s="32"/>
      <c r="U185" s="34"/>
      <c r="V185" s="31"/>
      <c r="W185" s="32"/>
      <c r="X185" s="15"/>
      <c r="Y185" s="15"/>
      <c r="Z185" s="47">
        <v>3</v>
      </c>
      <c r="AA185" s="63">
        <f t="shared" ref="AA185:AA186" si="48">B185</f>
        <v>0</v>
      </c>
      <c r="AB185" s="49">
        <f>C185*'Kriteria Indikator'!$H$5</f>
        <v>0</v>
      </c>
      <c r="AC185" s="50">
        <f>D185*'Kriteria Indikator'!$H$6</f>
        <v>0</v>
      </c>
      <c r="AD185" s="50">
        <f>E185*'Kriteria Indikator'!$H$7</f>
        <v>0</v>
      </c>
      <c r="AE185" s="50">
        <f>F185*'Kriteria Indikator'!$H$8</f>
        <v>0</v>
      </c>
      <c r="AF185" s="50">
        <f>G185*'Kriteria Indikator'!$H$9</f>
        <v>0</v>
      </c>
      <c r="AG185" s="49">
        <f>H185*'Kriteria Indikator'!$H$10</f>
        <v>0</v>
      </c>
      <c r="AH185" s="51">
        <f>I185*'Kriteria Indikator'!$H$11</f>
        <v>0</v>
      </c>
      <c r="AI185" s="49">
        <f>J185*'Kriteria Indikator'!$H$12</f>
        <v>0</v>
      </c>
      <c r="AJ185" s="49">
        <f>K185*'Kriteria Indikator'!$H$13</f>
        <v>0</v>
      </c>
      <c r="AK185" s="49">
        <f>L185*'Kriteria Indikator'!$H$14</f>
        <v>0</v>
      </c>
      <c r="AL185" s="49">
        <f>M185*'Kriteria Indikator'!$H$15</f>
        <v>0</v>
      </c>
      <c r="AM185" s="49">
        <f>N185*'Kriteria Indikator'!$H$16</f>
        <v>0</v>
      </c>
      <c r="AN185" s="49">
        <f>O185*'Kriteria Indikator'!$H$17</f>
        <v>0</v>
      </c>
      <c r="AO185" s="49">
        <f>P185*'Kriteria Indikator'!$H$18</f>
        <v>0</v>
      </c>
      <c r="AP185" s="49">
        <f>Q185*'Kriteria Indikator'!$H$19</f>
        <v>0</v>
      </c>
      <c r="AQ185" s="49">
        <f>R185*'Kriteria Indikator'!$H$20</f>
        <v>0</v>
      </c>
      <c r="AR185" s="49">
        <f>S185*'Kriteria Indikator'!$H$21</f>
        <v>0</v>
      </c>
      <c r="AS185" s="49">
        <f>T185*'Kriteria Indikator'!$H$22</f>
        <v>0</v>
      </c>
      <c r="AT185" s="49">
        <f>U185*'Kriteria Indikator'!$H$23</f>
        <v>0</v>
      </c>
      <c r="AU185" s="49">
        <f>V185*'Kriteria Indikator'!$H$24</f>
        <v>0</v>
      </c>
      <c r="AV185" s="49">
        <f>W185*'Kriteria Indikator'!$H$25</f>
        <v>0</v>
      </c>
      <c r="AW185" s="76">
        <f t="shared" ref="AW185:AW186" si="49">SUM(AB185:AV185)</f>
        <v>0</v>
      </c>
    </row>
    <row r="186" spans="1:49" ht="15.75" thickBot="1" x14ac:dyDescent="0.3">
      <c r="A186" s="35">
        <v>4</v>
      </c>
      <c r="B186" s="36"/>
      <c r="C186" s="37"/>
      <c r="D186" s="38"/>
      <c r="E186" s="38"/>
      <c r="F186" s="38"/>
      <c r="G186" s="39"/>
      <c r="H186" s="40"/>
      <c r="I186" s="41"/>
      <c r="J186" s="40"/>
      <c r="K186" s="42"/>
      <c r="L186" s="42"/>
      <c r="M186" s="41"/>
      <c r="N186" s="40"/>
      <c r="O186" s="42"/>
      <c r="P186" s="42"/>
      <c r="Q186" s="42"/>
      <c r="R186" s="42"/>
      <c r="S186" s="42"/>
      <c r="T186" s="41"/>
      <c r="U186" s="43"/>
      <c r="V186" s="40"/>
      <c r="W186" s="41"/>
      <c r="X186" s="15"/>
      <c r="Y186" s="15"/>
      <c r="Z186" s="64">
        <v>4</v>
      </c>
      <c r="AA186" s="65">
        <f t="shared" si="48"/>
        <v>0</v>
      </c>
      <c r="AB186" s="49">
        <f>C186*'Kriteria Indikator'!$H$5</f>
        <v>0</v>
      </c>
      <c r="AC186" s="50">
        <f>D186*'Kriteria Indikator'!$H$6</f>
        <v>0</v>
      </c>
      <c r="AD186" s="50">
        <f>E186*'Kriteria Indikator'!$H$7</f>
        <v>0</v>
      </c>
      <c r="AE186" s="50">
        <f>F186*'Kriteria Indikator'!$H$8</f>
        <v>0</v>
      </c>
      <c r="AF186" s="50">
        <f>G186*'Kriteria Indikator'!$H$9</f>
        <v>0</v>
      </c>
      <c r="AG186" s="49">
        <f>H186*'Kriteria Indikator'!$H$10</f>
        <v>0</v>
      </c>
      <c r="AH186" s="51">
        <f>I186*'Kriteria Indikator'!$H$11</f>
        <v>0</v>
      </c>
      <c r="AI186" s="49">
        <f>J186*'Kriteria Indikator'!$H$12</f>
        <v>0</v>
      </c>
      <c r="AJ186" s="49">
        <f>K186*'Kriteria Indikator'!$H$13</f>
        <v>0</v>
      </c>
      <c r="AK186" s="49">
        <f>L186*'Kriteria Indikator'!$H$14</f>
        <v>0</v>
      </c>
      <c r="AL186" s="49">
        <f>M186*'Kriteria Indikator'!$H$15</f>
        <v>0</v>
      </c>
      <c r="AM186" s="49">
        <f>N186*'Kriteria Indikator'!$H$16</f>
        <v>0</v>
      </c>
      <c r="AN186" s="49">
        <f>O186*'Kriteria Indikator'!$H$17</f>
        <v>0</v>
      </c>
      <c r="AO186" s="49">
        <f>P186*'Kriteria Indikator'!$H$18</f>
        <v>0</v>
      </c>
      <c r="AP186" s="49">
        <f>Q186*'Kriteria Indikator'!$H$19</f>
        <v>0</v>
      </c>
      <c r="AQ186" s="49">
        <f>R186*'Kriteria Indikator'!$H$20</f>
        <v>0</v>
      </c>
      <c r="AR186" s="49">
        <f>S186*'Kriteria Indikator'!$H$21</f>
        <v>0</v>
      </c>
      <c r="AS186" s="49">
        <f>T186*'Kriteria Indikator'!$H$22</f>
        <v>0</v>
      </c>
      <c r="AT186" s="49">
        <f>U186*'Kriteria Indikator'!$H$23</f>
        <v>0</v>
      </c>
      <c r="AU186" s="49">
        <f>V186*'Kriteria Indikator'!$H$24</f>
        <v>0</v>
      </c>
      <c r="AV186" s="49">
        <f>W186*'Kriteria Indikator'!$H$25</f>
        <v>0</v>
      </c>
      <c r="AW186" s="76">
        <f t="shared" si="49"/>
        <v>0</v>
      </c>
    </row>
    <row r="187" spans="1:49" ht="15.75" thickBot="1" x14ac:dyDescent="0.3">
      <c r="A187" s="44"/>
      <c r="B187" s="44"/>
      <c r="C187" s="45"/>
      <c r="D187" s="45"/>
      <c r="E187" s="45"/>
      <c r="F187" s="45"/>
      <c r="G187" s="45"/>
      <c r="H187" s="6"/>
      <c r="I187" s="6"/>
      <c r="Z187" s="164" t="s">
        <v>35</v>
      </c>
      <c r="AA187" s="165"/>
      <c r="AB187" s="66">
        <f>AVERAGE(AB184:AB186)</f>
        <v>0</v>
      </c>
      <c r="AC187" s="66">
        <f t="shared" ref="AC187:AW187" si="50">AVERAGE(AC184:AC186)</f>
        <v>0</v>
      </c>
      <c r="AD187" s="66">
        <f t="shared" si="50"/>
        <v>0</v>
      </c>
      <c r="AE187" s="66">
        <f t="shared" si="50"/>
        <v>0</v>
      </c>
      <c r="AF187" s="66">
        <f t="shared" si="50"/>
        <v>0</v>
      </c>
      <c r="AG187" s="66">
        <f t="shared" si="50"/>
        <v>0</v>
      </c>
      <c r="AH187" s="66">
        <f t="shared" si="50"/>
        <v>0</v>
      </c>
      <c r="AI187" s="66">
        <f t="shared" si="50"/>
        <v>0</v>
      </c>
      <c r="AJ187" s="66">
        <f t="shared" si="50"/>
        <v>0</v>
      </c>
      <c r="AK187" s="66">
        <f t="shared" si="50"/>
        <v>0</v>
      </c>
      <c r="AL187" s="66">
        <f t="shared" si="50"/>
        <v>0</v>
      </c>
      <c r="AM187" s="66">
        <f t="shared" si="50"/>
        <v>0</v>
      </c>
      <c r="AN187" s="66">
        <f t="shared" si="50"/>
        <v>0</v>
      </c>
      <c r="AO187" s="66">
        <f t="shared" si="50"/>
        <v>0</v>
      </c>
      <c r="AP187" s="66">
        <f t="shared" si="50"/>
        <v>0</v>
      </c>
      <c r="AQ187" s="66">
        <f t="shared" si="50"/>
        <v>0</v>
      </c>
      <c r="AR187" s="66">
        <f t="shared" si="50"/>
        <v>0</v>
      </c>
      <c r="AS187" s="66">
        <f t="shared" si="50"/>
        <v>0</v>
      </c>
      <c r="AT187" s="66">
        <f t="shared" si="50"/>
        <v>0</v>
      </c>
      <c r="AU187" s="66">
        <f t="shared" si="50"/>
        <v>0</v>
      </c>
      <c r="AV187" s="66">
        <f t="shared" si="50"/>
        <v>0</v>
      </c>
      <c r="AW187" s="66">
        <f t="shared" si="50"/>
        <v>0</v>
      </c>
    </row>
    <row r="190" spans="1:49" x14ac:dyDescent="0.25">
      <c r="A190" s="134" t="s">
        <v>37</v>
      </c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8"/>
      <c r="Y190" s="8"/>
      <c r="Z190" s="135" t="s">
        <v>37</v>
      </c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</row>
    <row r="191" spans="1:49" ht="15.75" thickBot="1" x14ac:dyDescent="0.3">
      <c r="A191" s="134" t="s">
        <v>36</v>
      </c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8"/>
      <c r="Y191" s="8"/>
      <c r="Z191" s="136" t="s">
        <v>38</v>
      </c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</row>
    <row r="192" spans="1:49" ht="15.75" thickBot="1" x14ac:dyDescent="0.3">
      <c r="A192" s="153" t="s">
        <v>55</v>
      </c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5"/>
      <c r="X192" s="8"/>
      <c r="Y192" s="8"/>
      <c r="Z192" s="137" t="str">
        <f>A192</f>
        <v>Nusa Tenggara Barat</v>
      </c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9"/>
    </row>
    <row r="193" spans="1:49" ht="45.75" thickBot="1" x14ac:dyDescent="0.3">
      <c r="A193" s="161" t="s">
        <v>4</v>
      </c>
      <c r="B193" s="161" t="s">
        <v>31</v>
      </c>
      <c r="C193" s="156" t="s">
        <v>32</v>
      </c>
      <c r="D193" s="157"/>
      <c r="E193" s="157"/>
      <c r="F193" s="157"/>
      <c r="G193" s="158"/>
      <c r="H193" s="159" t="s">
        <v>11</v>
      </c>
      <c r="I193" s="160"/>
      <c r="J193" s="159" t="s">
        <v>13</v>
      </c>
      <c r="K193" s="163"/>
      <c r="L193" s="163"/>
      <c r="M193" s="160"/>
      <c r="N193" s="166" t="s">
        <v>15</v>
      </c>
      <c r="O193" s="168"/>
      <c r="P193" s="168"/>
      <c r="Q193" s="168"/>
      <c r="R193" s="168"/>
      <c r="S193" s="168"/>
      <c r="T193" s="167"/>
      <c r="U193" s="9" t="s">
        <v>33</v>
      </c>
      <c r="V193" s="166" t="s">
        <v>34</v>
      </c>
      <c r="W193" s="167"/>
      <c r="X193" s="10"/>
      <c r="Y193" s="10"/>
      <c r="Z193" s="140" t="s">
        <v>4</v>
      </c>
      <c r="AA193" s="142" t="s">
        <v>31</v>
      </c>
      <c r="AB193" s="144" t="s">
        <v>32</v>
      </c>
      <c r="AC193" s="145"/>
      <c r="AD193" s="145"/>
      <c r="AE193" s="145"/>
      <c r="AF193" s="145"/>
      <c r="AG193" s="146" t="s">
        <v>11</v>
      </c>
      <c r="AH193" s="147"/>
      <c r="AI193" s="146" t="s">
        <v>13</v>
      </c>
      <c r="AJ193" s="148"/>
      <c r="AK193" s="148"/>
      <c r="AL193" s="147"/>
      <c r="AM193" s="146" t="s">
        <v>15</v>
      </c>
      <c r="AN193" s="148"/>
      <c r="AO193" s="148"/>
      <c r="AP193" s="148"/>
      <c r="AQ193" s="148"/>
      <c r="AR193" s="148"/>
      <c r="AS193" s="147"/>
      <c r="AT193" s="61" t="s">
        <v>17</v>
      </c>
      <c r="AU193" s="149" t="s">
        <v>34</v>
      </c>
      <c r="AV193" s="150"/>
      <c r="AW193" s="151" t="s">
        <v>21</v>
      </c>
    </row>
    <row r="194" spans="1:49" ht="15.75" thickBot="1" x14ac:dyDescent="0.3">
      <c r="A194" s="162"/>
      <c r="B194" s="162"/>
      <c r="C194" s="11">
        <v>1</v>
      </c>
      <c r="D194" s="12">
        <v>2</v>
      </c>
      <c r="E194" s="12">
        <v>3</v>
      </c>
      <c r="F194" s="12">
        <v>4</v>
      </c>
      <c r="G194" s="13">
        <v>5</v>
      </c>
      <c r="H194" s="11">
        <v>6</v>
      </c>
      <c r="I194" s="13">
        <v>7</v>
      </c>
      <c r="J194" s="11">
        <v>8</v>
      </c>
      <c r="K194" s="12">
        <v>9</v>
      </c>
      <c r="L194" s="12">
        <v>10</v>
      </c>
      <c r="M194" s="13">
        <v>11</v>
      </c>
      <c r="N194" s="11">
        <v>12</v>
      </c>
      <c r="O194" s="12">
        <v>13</v>
      </c>
      <c r="P194" s="12">
        <v>14</v>
      </c>
      <c r="Q194" s="12">
        <v>15</v>
      </c>
      <c r="R194" s="12">
        <v>16</v>
      </c>
      <c r="S194" s="12">
        <v>17</v>
      </c>
      <c r="T194" s="13">
        <v>18</v>
      </c>
      <c r="U194" s="14">
        <v>19</v>
      </c>
      <c r="V194" s="11">
        <v>20</v>
      </c>
      <c r="W194" s="13">
        <v>21</v>
      </c>
      <c r="X194" s="15"/>
      <c r="Y194" s="15"/>
      <c r="Z194" s="141"/>
      <c r="AA194" s="143"/>
      <c r="AB194" s="52">
        <v>1</v>
      </c>
      <c r="AC194" s="53">
        <v>2</v>
      </c>
      <c r="AD194" s="53">
        <v>3</v>
      </c>
      <c r="AE194" s="53">
        <v>4</v>
      </c>
      <c r="AF194" s="53">
        <v>5</v>
      </c>
      <c r="AG194" s="52">
        <v>6</v>
      </c>
      <c r="AH194" s="54">
        <v>7</v>
      </c>
      <c r="AI194" s="52">
        <v>8</v>
      </c>
      <c r="AJ194" s="53">
        <v>9</v>
      </c>
      <c r="AK194" s="55">
        <v>10</v>
      </c>
      <c r="AL194" s="56">
        <v>11</v>
      </c>
      <c r="AM194" s="52">
        <v>12</v>
      </c>
      <c r="AN194" s="53">
        <v>13</v>
      </c>
      <c r="AO194" s="53">
        <v>14</v>
      </c>
      <c r="AP194" s="53">
        <v>15</v>
      </c>
      <c r="AQ194" s="57">
        <v>16</v>
      </c>
      <c r="AR194" s="58">
        <v>17</v>
      </c>
      <c r="AS194" s="56">
        <v>18</v>
      </c>
      <c r="AT194" s="52">
        <v>19</v>
      </c>
      <c r="AU194" s="59">
        <v>20</v>
      </c>
      <c r="AV194" s="60">
        <v>21</v>
      </c>
      <c r="AW194" s="152"/>
    </row>
    <row r="195" spans="1:49" x14ac:dyDescent="0.25">
      <c r="A195" s="17">
        <v>1</v>
      </c>
      <c r="B195" s="18"/>
      <c r="C195" s="19"/>
      <c r="D195" s="20"/>
      <c r="E195" s="20"/>
      <c r="F195" s="20"/>
      <c r="G195" s="21"/>
      <c r="H195" s="22"/>
      <c r="I195" s="23"/>
      <c r="J195" s="22"/>
      <c r="K195" s="24"/>
      <c r="L195" s="24"/>
      <c r="M195" s="23"/>
      <c r="N195" s="22"/>
      <c r="O195" s="24"/>
      <c r="P195" s="24"/>
      <c r="Q195" s="24"/>
      <c r="R195" s="24"/>
      <c r="S195" s="24"/>
      <c r="T195" s="23"/>
      <c r="U195" s="25"/>
      <c r="V195" s="22"/>
      <c r="W195" s="23"/>
      <c r="X195" s="15"/>
      <c r="Y195" s="15"/>
      <c r="Z195" s="48">
        <v>1</v>
      </c>
      <c r="AA195" s="62">
        <f>B195</f>
        <v>0</v>
      </c>
      <c r="AB195" s="49">
        <f>C195*'Kriteria Indikator'!$H$5</f>
        <v>0</v>
      </c>
      <c r="AC195" s="50">
        <f>D195*'Kriteria Indikator'!$H$6</f>
        <v>0</v>
      </c>
      <c r="AD195" s="50">
        <f>E195*'Kriteria Indikator'!$H$7</f>
        <v>0</v>
      </c>
      <c r="AE195" s="50">
        <f>F195*'Kriteria Indikator'!$H$8</f>
        <v>0</v>
      </c>
      <c r="AF195" s="50">
        <f>G195*'Kriteria Indikator'!$H$9</f>
        <v>0</v>
      </c>
      <c r="AG195" s="49">
        <f>H195*'Kriteria Indikator'!$H$10</f>
        <v>0</v>
      </c>
      <c r="AH195" s="51">
        <f>I195*'Kriteria Indikator'!$H$11</f>
        <v>0</v>
      </c>
      <c r="AI195" s="49">
        <f>J195*'Kriteria Indikator'!$H$12</f>
        <v>0</v>
      </c>
      <c r="AJ195" s="49">
        <f>K195*'Kriteria Indikator'!$H$13</f>
        <v>0</v>
      </c>
      <c r="AK195" s="49">
        <f>L195*'Kriteria Indikator'!$H$14</f>
        <v>0</v>
      </c>
      <c r="AL195" s="49">
        <f>M195*'Kriteria Indikator'!$H$15</f>
        <v>0</v>
      </c>
      <c r="AM195" s="49">
        <f>N195*'Kriteria Indikator'!$H$16</f>
        <v>0</v>
      </c>
      <c r="AN195" s="49">
        <f>O195*'Kriteria Indikator'!$H$17</f>
        <v>0</v>
      </c>
      <c r="AO195" s="49">
        <f>P195*'Kriteria Indikator'!$H$18</f>
        <v>0</v>
      </c>
      <c r="AP195" s="49">
        <f>Q195*'Kriteria Indikator'!$H$19</f>
        <v>0</v>
      </c>
      <c r="AQ195" s="49">
        <f>R195*'Kriteria Indikator'!$H$20</f>
        <v>0</v>
      </c>
      <c r="AR195" s="49">
        <f>S195*'Kriteria Indikator'!$H$21</f>
        <v>0</v>
      </c>
      <c r="AS195" s="49">
        <f>T195*'Kriteria Indikator'!$H$22</f>
        <v>0</v>
      </c>
      <c r="AT195" s="49">
        <f>U195*'Kriteria Indikator'!$H$23</f>
        <v>0</v>
      </c>
      <c r="AU195" s="49">
        <f>V195*'Kriteria Indikator'!$H$24</f>
        <v>0</v>
      </c>
      <c r="AV195" s="49">
        <f>W195*'Kriteria Indikator'!$H$25</f>
        <v>0</v>
      </c>
      <c r="AW195" s="76">
        <f>SUM(AB195:AV195)</f>
        <v>0</v>
      </c>
    </row>
    <row r="196" spans="1:49" x14ac:dyDescent="0.25">
      <c r="A196" s="26">
        <v>3</v>
      </c>
      <c r="B196" s="27"/>
      <c r="C196" s="28"/>
      <c r="D196" s="29"/>
      <c r="E196" s="29"/>
      <c r="F196" s="29"/>
      <c r="G196" s="30"/>
      <c r="H196" s="31"/>
      <c r="I196" s="32"/>
      <c r="J196" s="31"/>
      <c r="K196" s="33"/>
      <c r="L196" s="33"/>
      <c r="M196" s="32"/>
      <c r="N196" s="31"/>
      <c r="O196" s="33"/>
      <c r="P196" s="33"/>
      <c r="Q196" s="33"/>
      <c r="R196" s="33"/>
      <c r="S196" s="33"/>
      <c r="T196" s="32"/>
      <c r="U196" s="34"/>
      <c r="V196" s="31"/>
      <c r="W196" s="32"/>
      <c r="X196" s="15"/>
      <c r="Y196" s="15"/>
      <c r="Z196" s="47">
        <v>3</v>
      </c>
      <c r="AA196" s="63">
        <f t="shared" ref="AA196:AA197" si="51">B196</f>
        <v>0</v>
      </c>
      <c r="AB196" s="49">
        <f>C196*'Kriteria Indikator'!$H$5</f>
        <v>0</v>
      </c>
      <c r="AC196" s="50">
        <f>D196*'Kriteria Indikator'!$H$6</f>
        <v>0</v>
      </c>
      <c r="AD196" s="50">
        <f>E196*'Kriteria Indikator'!$H$7</f>
        <v>0</v>
      </c>
      <c r="AE196" s="50">
        <f>F196*'Kriteria Indikator'!$H$8</f>
        <v>0</v>
      </c>
      <c r="AF196" s="50">
        <f>G196*'Kriteria Indikator'!$H$9</f>
        <v>0</v>
      </c>
      <c r="AG196" s="49">
        <f>H196*'Kriteria Indikator'!$H$10</f>
        <v>0</v>
      </c>
      <c r="AH196" s="51">
        <f>I196*'Kriteria Indikator'!$H$11</f>
        <v>0</v>
      </c>
      <c r="AI196" s="49">
        <f>J196*'Kriteria Indikator'!$H$12</f>
        <v>0</v>
      </c>
      <c r="AJ196" s="49">
        <f>K196*'Kriteria Indikator'!$H$13</f>
        <v>0</v>
      </c>
      <c r="AK196" s="49">
        <f>L196*'Kriteria Indikator'!$H$14</f>
        <v>0</v>
      </c>
      <c r="AL196" s="49">
        <f>M196*'Kriteria Indikator'!$H$15</f>
        <v>0</v>
      </c>
      <c r="AM196" s="49">
        <f>N196*'Kriteria Indikator'!$H$16</f>
        <v>0</v>
      </c>
      <c r="AN196" s="49">
        <f>O196*'Kriteria Indikator'!$H$17</f>
        <v>0</v>
      </c>
      <c r="AO196" s="49">
        <f>P196*'Kriteria Indikator'!$H$18</f>
        <v>0</v>
      </c>
      <c r="AP196" s="49">
        <f>Q196*'Kriteria Indikator'!$H$19</f>
        <v>0</v>
      </c>
      <c r="AQ196" s="49">
        <f>R196*'Kriteria Indikator'!$H$20</f>
        <v>0</v>
      </c>
      <c r="AR196" s="49">
        <f>S196*'Kriteria Indikator'!$H$21</f>
        <v>0</v>
      </c>
      <c r="AS196" s="49">
        <f>T196*'Kriteria Indikator'!$H$22</f>
        <v>0</v>
      </c>
      <c r="AT196" s="49">
        <f>U196*'Kriteria Indikator'!$H$23</f>
        <v>0</v>
      </c>
      <c r="AU196" s="49">
        <f>V196*'Kriteria Indikator'!$H$24</f>
        <v>0</v>
      </c>
      <c r="AV196" s="49">
        <f>W196*'Kriteria Indikator'!$H$25</f>
        <v>0</v>
      </c>
      <c r="AW196" s="76">
        <f t="shared" ref="AW196:AW197" si="52">SUM(AB196:AV196)</f>
        <v>0</v>
      </c>
    </row>
    <row r="197" spans="1:49" ht="15.75" thickBot="1" x14ac:dyDescent="0.3">
      <c r="A197" s="35">
        <v>4</v>
      </c>
      <c r="B197" s="36"/>
      <c r="C197" s="37"/>
      <c r="D197" s="38"/>
      <c r="E197" s="38"/>
      <c r="F197" s="38"/>
      <c r="G197" s="39"/>
      <c r="H197" s="40"/>
      <c r="I197" s="41"/>
      <c r="J197" s="40"/>
      <c r="K197" s="42"/>
      <c r="L197" s="42"/>
      <c r="M197" s="41"/>
      <c r="N197" s="40"/>
      <c r="O197" s="42"/>
      <c r="P197" s="42"/>
      <c r="Q197" s="42"/>
      <c r="R197" s="42"/>
      <c r="S197" s="42"/>
      <c r="T197" s="41"/>
      <c r="U197" s="43"/>
      <c r="V197" s="40"/>
      <c r="W197" s="41"/>
      <c r="X197" s="15"/>
      <c r="Y197" s="15"/>
      <c r="Z197" s="64">
        <v>4</v>
      </c>
      <c r="AA197" s="65">
        <f t="shared" si="51"/>
        <v>0</v>
      </c>
      <c r="AB197" s="49">
        <f>C197*'Kriteria Indikator'!$H$5</f>
        <v>0</v>
      </c>
      <c r="AC197" s="50">
        <f>D197*'Kriteria Indikator'!$H$6</f>
        <v>0</v>
      </c>
      <c r="AD197" s="50">
        <f>E197*'Kriteria Indikator'!$H$7</f>
        <v>0</v>
      </c>
      <c r="AE197" s="50">
        <f>F197*'Kriteria Indikator'!$H$8</f>
        <v>0</v>
      </c>
      <c r="AF197" s="50">
        <f>G197*'Kriteria Indikator'!$H$9</f>
        <v>0</v>
      </c>
      <c r="AG197" s="49">
        <f>H197*'Kriteria Indikator'!$H$10</f>
        <v>0</v>
      </c>
      <c r="AH197" s="51">
        <f>I197*'Kriteria Indikator'!$H$11</f>
        <v>0</v>
      </c>
      <c r="AI197" s="49">
        <f>J197*'Kriteria Indikator'!$H$12</f>
        <v>0</v>
      </c>
      <c r="AJ197" s="49">
        <f>K197*'Kriteria Indikator'!$H$13</f>
        <v>0</v>
      </c>
      <c r="AK197" s="49">
        <f>L197*'Kriteria Indikator'!$H$14</f>
        <v>0</v>
      </c>
      <c r="AL197" s="49">
        <f>M197*'Kriteria Indikator'!$H$15</f>
        <v>0</v>
      </c>
      <c r="AM197" s="49">
        <f>N197*'Kriteria Indikator'!$H$16</f>
        <v>0</v>
      </c>
      <c r="AN197" s="49">
        <f>O197*'Kriteria Indikator'!$H$17</f>
        <v>0</v>
      </c>
      <c r="AO197" s="49">
        <f>P197*'Kriteria Indikator'!$H$18</f>
        <v>0</v>
      </c>
      <c r="AP197" s="49">
        <f>Q197*'Kriteria Indikator'!$H$19</f>
        <v>0</v>
      </c>
      <c r="AQ197" s="49">
        <f>R197*'Kriteria Indikator'!$H$20</f>
        <v>0</v>
      </c>
      <c r="AR197" s="49">
        <f>S197*'Kriteria Indikator'!$H$21</f>
        <v>0</v>
      </c>
      <c r="AS197" s="49">
        <f>T197*'Kriteria Indikator'!$H$22</f>
        <v>0</v>
      </c>
      <c r="AT197" s="49">
        <f>U197*'Kriteria Indikator'!$H$23</f>
        <v>0</v>
      </c>
      <c r="AU197" s="49">
        <f>V197*'Kriteria Indikator'!$H$24</f>
        <v>0</v>
      </c>
      <c r="AV197" s="49">
        <f>W197*'Kriteria Indikator'!$H$25</f>
        <v>0</v>
      </c>
      <c r="AW197" s="76">
        <f t="shared" si="52"/>
        <v>0</v>
      </c>
    </row>
    <row r="198" spans="1:49" ht="15.75" thickBot="1" x14ac:dyDescent="0.3">
      <c r="A198" s="44"/>
      <c r="B198" s="44"/>
      <c r="C198" s="45"/>
      <c r="D198" s="45"/>
      <c r="E198" s="45"/>
      <c r="F198" s="45"/>
      <c r="G198" s="45"/>
      <c r="H198" s="6"/>
      <c r="I198" s="6"/>
      <c r="Z198" s="164" t="s">
        <v>35</v>
      </c>
      <c r="AA198" s="165"/>
      <c r="AB198" s="66">
        <f>AVERAGE(AB195:AB197)</f>
        <v>0</v>
      </c>
      <c r="AC198" s="66">
        <f t="shared" ref="AC198:AW198" si="53">AVERAGE(AC195:AC197)</f>
        <v>0</v>
      </c>
      <c r="AD198" s="66">
        <f t="shared" si="53"/>
        <v>0</v>
      </c>
      <c r="AE198" s="66">
        <f t="shared" si="53"/>
        <v>0</v>
      </c>
      <c r="AF198" s="66">
        <f t="shared" si="53"/>
        <v>0</v>
      </c>
      <c r="AG198" s="66">
        <f t="shared" si="53"/>
        <v>0</v>
      </c>
      <c r="AH198" s="66">
        <f t="shared" si="53"/>
        <v>0</v>
      </c>
      <c r="AI198" s="66">
        <f t="shared" si="53"/>
        <v>0</v>
      </c>
      <c r="AJ198" s="66">
        <f t="shared" si="53"/>
        <v>0</v>
      </c>
      <c r="AK198" s="66">
        <f t="shared" si="53"/>
        <v>0</v>
      </c>
      <c r="AL198" s="66">
        <f t="shared" si="53"/>
        <v>0</v>
      </c>
      <c r="AM198" s="66">
        <f t="shared" si="53"/>
        <v>0</v>
      </c>
      <c r="AN198" s="66">
        <f t="shared" si="53"/>
        <v>0</v>
      </c>
      <c r="AO198" s="66">
        <f t="shared" si="53"/>
        <v>0</v>
      </c>
      <c r="AP198" s="66">
        <f t="shared" si="53"/>
        <v>0</v>
      </c>
      <c r="AQ198" s="66">
        <f t="shared" si="53"/>
        <v>0</v>
      </c>
      <c r="AR198" s="66">
        <f t="shared" si="53"/>
        <v>0</v>
      </c>
      <c r="AS198" s="66">
        <f t="shared" si="53"/>
        <v>0</v>
      </c>
      <c r="AT198" s="66">
        <f t="shared" si="53"/>
        <v>0</v>
      </c>
      <c r="AU198" s="66">
        <f t="shared" si="53"/>
        <v>0</v>
      </c>
      <c r="AV198" s="66">
        <f t="shared" si="53"/>
        <v>0</v>
      </c>
      <c r="AW198" s="66">
        <f t="shared" si="53"/>
        <v>0</v>
      </c>
    </row>
    <row r="201" spans="1:49" x14ac:dyDescent="0.25">
      <c r="A201" s="134" t="s">
        <v>37</v>
      </c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8"/>
      <c r="Y201" s="8"/>
      <c r="Z201" s="135" t="s">
        <v>37</v>
      </c>
      <c r="AA201" s="135"/>
      <c r="AB201" s="135"/>
      <c r="AC201" s="135"/>
      <c r="AD201" s="135"/>
      <c r="AE201" s="135"/>
      <c r="AF201" s="135"/>
      <c r="AG201" s="135"/>
      <c r="AH201" s="135"/>
      <c r="AI201" s="135"/>
      <c r="AJ201" s="135"/>
      <c r="AK201" s="135"/>
      <c r="AL201" s="135"/>
      <c r="AM201" s="135"/>
      <c r="AN201" s="135"/>
      <c r="AO201" s="135"/>
      <c r="AP201" s="135"/>
      <c r="AQ201" s="135"/>
      <c r="AR201" s="135"/>
      <c r="AS201" s="135"/>
      <c r="AT201" s="135"/>
      <c r="AU201" s="135"/>
      <c r="AV201" s="135"/>
      <c r="AW201" s="135"/>
    </row>
    <row r="202" spans="1:49" ht="15.75" thickBot="1" x14ac:dyDescent="0.3">
      <c r="A202" s="134" t="s">
        <v>36</v>
      </c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8"/>
      <c r="Y202" s="8"/>
      <c r="Z202" s="136" t="s">
        <v>38</v>
      </c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</row>
    <row r="203" spans="1:49" ht="15.75" thickBot="1" x14ac:dyDescent="0.3">
      <c r="A203" s="153" t="s">
        <v>56</v>
      </c>
      <c r="B203" s="154"/>
      <c r="C203" s="154"/>
      <c r="D203" s="154"/>
      <c r="E203" s="154"/>
      <c r="F203" s="154"/>
      <c r="G203" s="154"/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5"/>
      <c r="X203" s="8"/>
      <c r="Y203" s="8"/>
      <c r="Z203" s="137" t="str">
        <f>A203</f>
        <v>Nusa Tenggara Timur</v>
      </c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9"/>
    </row>
    <row r="204" spans="1:49" ht="45.75" thickBot="1" x14ac:dyDescent="0.3">
      <c r="A204" s="161" t="s">
        <v>4</v>
      </c>
      <c r="B204" s="161" t="s">
        <v>31</v>
      </c>
      <c r="C204" s="156" t="s">
        <v>32</v>
      </c>
      <c r="D204" s="157"/>
      <c r="E204" s="157"/>
      <c r="F204" s="157"/>
      <c r="G204" s="158"/>
      <c r="H204" s="159" t="s">
        <v>11</v>
      </c>
      <c r="I204" s="160"/>
      <c r="J204" s="159" t="s">
        <v>13</v>
      </c>
      <c r="K204" s="163"/>
      <c r="L204" s="163"/>
      <c r="M204" s="160"/>
      <c r="N204" s="166" t="s">
        <v>15</v>
      </c>
      <c r="O204" s="168"/>
      <c r="P204" s="168"/>
      <c r="Q204" s="168"/>
      <c r="R204" s="168"/>
      <c r="S204" s="168"/>
      <c r="T204" s="167"/>
      <c r="U204" s="9" t="s">
        <v>33</v>
      </c>
      <c r="V204" s="166" t="s">
        <v>34</v>
      </c>
      <c r="W204" s="167"/>
      <c r="X204" s="10"/>
      <c r="Y204" s="10"/>
      <c r="Z204" s="140" t="s">
        <v>4</v>
      </c>
      <c r="AA204" s="142" t="s">
        <v>31</v>
      </c>
      <c r="AB204" s="144" t="s">
        <v>32</v>
      </c>
      <c r="AC204" s="145"/>
      <c r="AD204" s="145"/>
      <c r="AE204" s="145"/>
      <c r="AF204" s="145"/>
      <c r="AG204" s="146" t="s">
        <v>11</v>
      </c>
      <c r="AH204" s="147"/>
      <c r="AI204" s="146" t="s">
        <v>13</v>
      </c>
      <c r="AJ204" s="148"/>
      <c r="AK204" s="148"/>
      <c r="AL204" s="147"/>
      <c r="AM204" s="146" t="s">
        <v>15</v>
      </c>
      <c r="AN204" s="148"/>
      <c r="AO204" s="148"/>
      <c r="AP204" s="148"/>
      <c r="AQ204" s="148"/>
      <c r="AR204" s="148"/>
      <c r="AS204" s="147"/>
      <c r="AT204" s="61" t="s">
        <v>17</v>
      </c>
      <c r="AU204" s="149" t="s">
        <v>34</v>
      </c>
      <c r="AV204" s="150"/>
      <c r="AW204" s="151" t="s">
        <v>21</v>
      </c>
    </row>
    <row r="205" spans="1:49" ht="15.75" thickBot="1" x14ac:dyDescent="0.3">
      <c r="A205" s="162"/>
      <c r="B205" s="162"/>
      <c r="C205" s="11">
        <v>1</v>
      </c>
      <c r="D205" s="12">
        <v>2</v>
      </c>
      <c r="E205" s="12">
        <v>3</v>
      </c>
      <c r="F205" s="12">
        <v>4</v>
      </c>
      <c r="G205" s="13">
        <v>5</v>
      </c>
      <c r="H205" s="11">
        <v>6</v>
      </c>
      <c r="I205" s="13">
        <v>7</v>
      </c>
      <c r="J205" s="11">
        <v>8</v>
      </c>
      <c r="K205" s="12">
        <v>9</v>
      </c>
      <c r="L205" s="12">
        <v>10</v>
      </c>
      <c r="M205" s="13">
        <v>11</v>
      </c>
      <c r="N205" s="11">
        <v>12</v>
      </c>
      <c r="O205" s="12">
        <v>13</v>
      </c>
      <c r="P205" s="12">
        <v>14</v>
      </c>
      <c r="Q205" s="12">
        <v>15</v>
      </c>
      <c r="R205" s="12">
        <v>16</v>
      </c>
      <c r="S205" s="12">
        <v>17</v>
      </c>
      <c r="T205" s="13">
        <v>18</v>
      </c>
      <c r="U205" s="14">
        <v>19</v>
      </c>
      <c r="V205" s="11">
        <v>20</v>
      </c>
      <c r="W205" s="13">
        <v>21</v>
      </c>
      <c r="X205" s="15"/>
      <c r="Y205" s="15"/>
      <c r="Z205" s="141"/>
      <c r="AA205" s="143"/>
      <c r="AB205" s="52">
        <v>1</v>
      </c>
      <c r="AC205" s="53">
        <v>2</v>
      </c>
      <c r="AD205" s="53">
        <v>3</v>
      </c>
      <c r="AE205" s="53">
        <v>4</v>
      </c>
      <c r="AF205" s="53">
        <v>5</v>
      </c>
      <c r="AG205" s="52">
        <v>6</v>
      </c>
      <c r="AH205" s="54">
        <v>7</v>
      </c>
      <c r="AI205" s="52">
        <v>8</v>
      </c>
      <c r="AJ205" s="53">
        <v>9</v>
      </c>
      <c r="AK205" s="55">
        <v>10</v>
      </c>
      <c r="AL205" s="56">
        <v>11</v>
      </c>
      <c r="AM205" s="52">
        <v>12</v>
      </c>
      <c r="AN205" s="53">
        <v>13</v>
      </c>
      <c r="AO205" s="53">
        <v>14</v>
      </c>
      <c r="AP205" s="53">
        <v>15</v>
      </c>
      <c r="AQ205" s="57">
        <v>16</v>
      </c>
      <c r="AR205" s="58">
        <v>17</v>
      </c>
      <c r="AS205" s="56">
        <v>18</v>
      </c>
      <c r="AT205" s="52">
        <v>19</v>
      </c>
      <c r="AU205" s="59">
        <v>20</v>
      </c>
      <c r="AV205" s="60">
        <v>21</v>
      </c>
      <c r="AW205" s="152"/>
    </row>
    <row r="206" spans="1:49" x14ac:dyDescent="0.25">
      <c r="A206" s="17">
        <v>1</v>
      </c>
      <c r="B206" s="18"/>
      <c r="C206" s="19"/>
      <c r="D206" s="20"/>
      <c r="E206" s="20"/>
      <c r="F206" s="20"/>
      <c r="G206" s="21"/>
      <c r="H206" s="22"/>
      <c r="I206" s="23"/>
      <c r="J206" s="22"/>
      <c r="K206" s="24"/>
      <c r="L206" s="24"/>
      <c r="M206" s="23"/>
      <c r="N206" s="22"/>
      <c r="O206" s="24"/>
      <c r="P206" s="24"/>
      <c r="Q206" s="24"/>
      <c r="R206" s="24"/>
      <c r="S206" s="24"/>
      <c r="T206" s="23"/>
      <c r="U206" s="25"/>
      <c r="V206" s="22"/>
      <c r="W206" s="23"/>
      <c r="X206" s="15"/>
      <c r="Y206" s="15"/>
      <c r="Z206" s="48">
        <v>1</v>
      </c>
      <c r="AA206" s="62">
        <f>B206</f>
        <v>0</v>
      </c>
      <c r="AB206" s="49">
        <f>C206*'Kriteria Indikator'!$H$5</f>
        <v>0</v>
      </c>
      <c r="AC206" s="50">
        <f>D206*'Kriteria Indikator'!$H$6</f>
        <v>0</v>
      </c>
      <c r="AD206" s="50">
        <f>E206*'Kriteria Indikator'!$H$7</f>
        <v>0</v>
      </c>
      <c r="AE206" s="50">
        <f>F206*'Kriteria Indikator'!$H$8</f>
        <v>0</v>
      </c>
      <c r="AF206" s="50">
        <f>G206*'Kriteria Indikator'!$H$9</f>
        <v>0</v>
      </c>
      <c r="AG206" s="49">
        <f>H206*'Kriteria Indikator'!$H$10</f>
        <v>0</v>
      </c>
      <c r="AH206" s="51">
        <f>I206*'Kriteria Indikator'!$H$11</f>
        <v>0</v>
      </c>
      <c r="AI206" s="49">
        <f>J206*'Kriteria Indikator'!$H$12</f>
        <v>0</v>
      </c>
      <c r="AJ206" s="49">
        <f>K206*'Kriteria Indikator'!$H$13</f>
        <v>0</v>
      </c>
      <c r="AK206" s="49">
        <f>L206*'Kriteria Indikator'!$H$14</f>
        <v>0</v>
      </c>
      <c r="AL206" s="49">
        <f>M206*'Kriteria Indikator'!$H$15</f>
        <v>0</v>
      </c>
      <c r="AM206" s="49">
        <f>N206*'Kriteria Indikator'!$H$16</f>
        <v>0</v>
      </c>
      <c r="AN206" s="49">
        <f>O206*'Kriteria Indikator'!$H$17</f>
        <v>0</v>
      </c>
      <c r="AO206" s="49">
        <f>P206*'Kriteria Indikator'!$H$18</f>
        <v>0</v>
      </c>
      <c r="AP206" s="49">
        <f>Q206*'Kriteria Indikator'!$H$19</f>
        <v>0</v>
      </c>
      <c r="AQ206" s="49">
        <f>R206*'Kriteria Indikator'!$H$20</f>
        <v>0</v>
      </c>
      <c r="AR206" s="49">
        <f>S206*'Kriteria Indikator'!$H$21</f>
        <v>0</v>
      </c>
      <c r="AS206" s="49">
        <f>T206*'Kriteria Indikator'!$H$22</f>
        <v>0</v>
      </c>
      <c r="AT206" s="49">
        <f>U206*'Kriteria Indikator'!$H$23</f>
        <v>0</v>
      </c>
      <c r="AU206" s="49">
        <f>V206*'Kriteria Indikator'!$H$24</f>
        <v>0</v>
      </c>
      <c r="AV206" s="49">
        <f>W206*'Kriteria Indikator'!$H$25</f>
        <v>0</v>
      </c>
      <c r="AW206" s="76">
        <f>SUM(AB206:AV206)</f>
        <v>0</v>
      </c>
    </row>
    <row r="207" spans="1:49" x14ac:dyDescent="0.25">
      <c r="A207" s="26">
        <v>3</v>
      </c>
      <c r="B207" s="27"/>
      <c r="C207" s="28"/>
      <c r="D207" s="29"/>
      <c r="E207" s="29"/>
      <c r="F207" s="29"/>
      <c r="G207" s="30"/>
      <c r="H207" s="31"/>
      <c r="I207" s="32"/>
      <c r="J207" s="31"/>
      <c r="K207" s="33"/>
      <c r="L207" s="33"/>
      <c r="M207" s="32"/>
      <c r="N207" s="31"/>
      <c r="O207" s="33"/>
      <c r="P207" s="33"/>
      <c r="Q207" s="33"/>
      <c r="R207" s="33"/>
      <c r="S207" s="33"/>
      <c r="T207" s="32"/>
      <c r="U207" s="34"/>
      <c r="V207" s="31"/>
      <c r="W207" s="32"/>
      <c r="X207" s="15"/>
      <c r="Y207" s="15"/>
      <c r="Z207" s="47">
        <v>3</v>
      </c>
      <c r="AA207" s="63">
        <f t="shared" ref="AA207:AA208" si="54">B207</f>
        <v>0</v>
      </c>
      <c r="AB207" s="49">
        <f>C207*'Kriteria Indikator'!$H$5</f>
        <v>0</v>
      </c>
      <c r="AC207" s="50">
        <f>D207*'Kriteria Indikator'!$H$6</f>
        <v>0</v>
      </c>
      <c r="AD207" s="50">
        <f>E207*'Kriteria Indikator'!$H$7</f>
        <v>0</v>
      </c>
      <c r="AE207" s="50">
        <f>F207*'Kriteria Indikator'!$H$8</f>
        <v>0</v>
      </c>
      <c r="AF207" s="50">
        <f>G207*'Kriteria Indikator'!$H$9</f>
        <v>0</v>
      </c>
      <c r="AG207" s="49">
        <f>H207*'Kriteria Indikator'!$H$10</f>
        <v>0</v>
      </c>
      <c r="AH207" s="51">
        <f>I207*'Kriteria Indikator'!$H$11</f>
        <v>0</v>
      </c>
      <c r="AI207" s="49">
        <f>J207*'Kriteria Indikator'!$H$12</f>
        <v>0</v>
      </c>
      <c r="AJ207" s="49">
        <f>K207*'Kriteria Indikator'!$H$13</f>
        <v>0</v>
      </c>
      <c r="AK207" s="49">
        <f>L207*'Kriteria Indikator'!$H$14</f>
        <v>0</v>
      </c>
      <c r="AL207" s="49">
        <f>M207*'Kriteria Indikator'!$H$15</f>
        <v>0</v>
      </c>
      <c r="AM207" s="49">
        <f>N207*'Kriteria Indikator'!$H$16</f>
        <v>0</v>
      </c>
      <c r="AN207" s="49">
        <f>O207*'Kriteria Indikator'!$H$17</f>
        <v>0</v>
      </c>
      <c r="AO207" s="49">
        <f>P207*'Kriteria Indikator'!$H$18</f>
        <v>0</v>
      </c>
      <c r="AP207" s="49">
        <f>Q207*'Kriteria Indikator'!$H$19</f>
        <v>0</v>
      </c>
      <c r="AQ207" s="49">
        <f>R207*'Kriteria Indikator'!$H$20</f>
        <v>0</v>
      </c>
      <c r="AR207" s="49">
        <f>S207*'Kriteria Indikator'!$H$21</f>
        <v>0</v>
      </c>
      <c r="AS207" s="49">
        <f>T207*'Kriteria Indikator'!$H$22</f>
        <v>0</v>
      </c>
      <c r="AT207" s="49">
        <f>U207*'Kriteria Indikator'!$H$23</f>
        <v>0</v>
      </c>
      <c r="AU207" s="49">
        <f>V207*'Kriteria Indikator'!$H$24</f>
        <v>0</v>
      </c>
      <c r="AV207" s="49">
        <f>W207*'Kriteria Indikator'!$H$25</f>
        <v>0</v>
      </c>
      <c r="AW207" s="76">
        <f t="shared" ref="AW207:AW208" si="55">SUM(AB207:AV207)</f>
        <v>0</v>
      </c>
    </row>
    <row r="208" spans="1:49" ht="15.75" thickBot="1" x14ac:dyDescent="0.3">
      <c r="A208" s="35">
        <v>4</v>
      </c>
      <c r="B208" s="36"/>
      <c r="C208" s="37"/>
      <c r="D208" s="38"/>
      <c r="E208" s="38"/>
      <c r="F208" s="38"/>
      <c r="G208" s="39"/>
      <c r="H208" s="40"/>
      <c r="I208" s="41"/>
      <c r="J208" s="40"/>
      <c r="K208" s="42"/>
      <c r="L208" s="42"/>
      <c r="M208" s="41"/>
      <c r="N208" s="40"/>
      <c r="O208" s="42"/>
      <c r="P208" s="42"/>
      <c r="Q208" s="42"/>
      <c r="R208" s="42"/>
      <c r="S208" s="42"/>
      <c r="T208" s="41"/>
      <c r="U208" s="43"/>
      <c r="V208" s="40"/>
      <c r="W208" s="41"/>
      <c r="X208" s="15"/>
      <c r="Y208" s="15"/>
      <c r="Z208" s="64">
        <v>4</v>
      </c>
      <c r="AA208" s="65">
        <f t="shared" si="54"/>
        <v>0</v>
      </c>
      <c r="AB208" s="49">
        <f>C208*'Kriteria Indikator'!$H$5</f>
        <v>0</v>
      </c>
      <c r="AC208" s="50">
        <f>D208*'Kriteria Indikator'!$H$6</f>
        <v>0</v>
      </c>
      <c r="AD208" s="50">
        <f>E208*'Kriteria Indikator'!$H$7</f>
        <v>0</v>
      </c>
      <c r="AE208" s="50">
        <f>F208*'Kriteria Indikator'!$H$8</f>
        <v>0</v>
      </c>
      <c r="AF208" s="50">
        <f>G208*'Kriteria Indikator'!$H$9</f>
        <v>0</v>
      </c>
      <c r="AG208" s="49">
        <f>H208*'Kriteria Indikator'!$H$10</f>
        <v>0</v>
      </c>
      <c r="AH208" s="51">
        <f>I208*'Kriteria Indikator'!$H$11</f>
        <v>0</v>
      </c>
      <c r="AI208" s="49">
        <f>J208*'Kriteria Indikator'!$H$12</f>
        <v>0</v>
      </c>
      <c r="AJ208" s="49">
        <f>K208*'Kriteria Indikator'!$H$13</f>
        <v>0</v>
      </c>
      <c r="AK208" s="49">
        <f>L208*'Kriteria Indikator'!$H$14</f>
        <v>0</v>
      </c>
      <c r="AL208" s="49">
        <f>M208*'Kriteria Indikator'!$H$15</f>
        <v>0</v>
      </c>
      <c r="AM208" s="49">
        <f>N208*'Kriteria Indikator'!$H$16</f>
        <v>0</v>
      </c>
      <c r="AN208" s="49">
        <f>O208*'Kriteria Indikator'!$H$17</f>
        <v>0</v>
      </c>
      <c r="AO208" s="49">
        <f>P208*'Kriteria Indikator'!$H$18</f>
        <v>0</v>
      </c>
      <c r="AP208" s="49">
        <f>Q208*'Kriteria Indikator'!$H$19</f>
        <v>0</v>
      </c>
      <c r="AQ208" s="49">
        <f>R208*'Kriteria Indikator'!$H$20</f>
        <v>0</v>
      </c>
      <c r="AR208" s="49">
        <f>S208*'Kriteria Indikator'!$H$21</f>
        <v>0</v>
      </c>
      <c r="AS208" s="49">
        <f>T208*'Kriteria Indikator'!$H$22</f>
        <v>0</v>
      </c>
      <c r="AT208" s="49">
        <f>U208*'Kriteria Indikator'!$H$23</f>
        <v>0</v>
      </c>
      <c r="AU208" s="49">
        <f>V208*'Kriteria Indikator'!$H$24</f>
        <v>0</v>
      </c>
      <c r="AV208" s="49">
        <f>W208*'Kriteria Indikator'!$H$25</f>
        <v>0</v>
      </c>
      <c r="AW208" s="76">
        <f t="shared" si="55"/>
        <v>0</v>
      </c>
    </row>
    <row r="209" spans="1:49" ht="15.75" thickBot="1" x14ac:dyDescent="0.3">
      <c r="A209" s="44"/>
      <c r="B209" s="44"/>
      <c r="C209" s="45"/>
      <c r="D209" s="45"/>
      <c r="E209" s="45"/>
      <c r="F209" s="45"/>
      <c r="G209" s="45"/>
      <c r="H209" s="6"/>
      <c r="I209" s="6"/>
      <c r="Z209" s="164" t="s">
        <v>35</v>
      </c>
      <c r="AA209" s="165"/>
      <c r="AB209" s="66">
        <f>AVERAGE(AB206:AB208)</f>
        <v>0</v>
      </c>
      <c r="AC209" s="66">
        <f t="shared" ref="AC209:AW209" si="56">AVERAGE(AC206:AC208)</f>
        <v>0</v>
      </c>
      <c r="AD209" s="66">
        <f t="shared" si="56"/>
        <v>0</v>
      </c>
      <c r="AE209" s="66">
        <f t="shared" si="56"/>
        <v>0</v>
      </c>
      <c r="AF209" s="66">
        <f t="shared" si="56"/>
        <v>0</v>
      </c>
      <c r="AG209" s="66">
        <f t="shared" si="56"/>
        <v>0</v>
      </c>
      <c r="AH209" s="66">
        <f t="shared" si="56"/>
        <v>0</v>
      </c>
      <c r="AI209" s="66">
        <f t="shared" si="56"/>
        <v>0</v>
      </c>
      <c r="AJ209" s="66">
        <f t="shared" si="56"/>
        <v>0</v>
      </c>
      <c r="AK209" s="66">
        <f t="shared" si="56"/>
        <v>0</v>
      </c>
      <c r="AL209" s="66">
        <f t="shared" si="56"/>
        <v>0</v>
      </c>
      <c r="AM209" s="66">
        <f t="shared" si="56"/>
        <v>0</v>
      </c>
      <c r="AN209" s="66">
        <f t="shared" si="56"/>
        <v>0</v>
      </c>
      <c r="AO209" s="66">
        <f t="shared" si="56"/>
        <v>0</v>
      </c>
      <c r="AP209" s="66">
        <f t="shared" si="56"/>
        <v>0</v>
      </c>
      <c r="AQ209" s="66">
        <f t="shared" si="56"/>
        <v>0</v>
      </c>
      <c r="AR209" s="66">
        <f t="shared" si="56"/>
        <v>0</v>
      </c>
      <c r="AS209" s="66">
        <f t="shared" si="56"/>
        <v>0</v>
      </c>
      <c r="AT209" s="66">
        <f t="shared" si="56"/>
        <v>0</v>
      </c>
      <c r="AU209" s="66">
        <f t="shared" si="56"/>
        <v>0</v>
      </c>
      <c r="AV209" s="66">
        <f t="shared" si="56"/>
        <v>0</v>
      </c>
      <c r="AW209" s="66">
        <f t="shared" si="56"/>
        <v>0</v>
      </c>
    </row>
    <row r="212" spans="1:49" x14ac:dyDescent="0.25">
      <c r="A212" s="134" t="s">
        <v>37</v>
      </c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8"/>
      <c r="Y212" s="8"/>
      <c r="Z212" s="135" t="s">
        <v>37</v>
      </c>
      <c r="AA212" s="135"/>
      <c r="AB212" s="135"/>
      <c r="AC212" s="135"/>
      <c r="AD212" s="135"/>
      <c r="AE212" s="135"/>
      <c r="AF212" s="135"/>
      <c r="AG212" s="135"/>
      <c r="AH212" s="135"/>
      <c r="AI212" s="135"/>
      <c r="AJ212" s="135"/>
      <c r="AK212" s="135"/>
      <c r="AL212" s="135"/>
      <c r="AM212" s="135"/>
      <c r="AN212" s="135"/>
      <c r="AO212" s="135"/>
      <c r="AP212" s="135"/>
      <c r="AQ212" s="135"/>
      <c r="AR212" s="135"/>
      <c r="AS212" s="135"/>
      <c r="AT212" s="135"/>
      <c r="AU212" s="135"/>
      <c r="AV212" s="135"/>
      <c r="AW212" s="135"/>
    </row>
    <row r="213" spans="1:49" ht="15.75" thickBot="1" x14ac:dyDescent="0.3">
      <c r="A213" s="134" t="s">
        <v>36</v>
      </c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8"/>
      <c r="Y213" s="8"/>
      <c r="Z213" s="136" t="s">
        <v>38</v>
      </c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</row>
    <row r="214" spans="1:49" ht="15.75" thickBot="1" x14ac:dyDescent="0.3">
      <c r="A214" s="153" t="s">
        <v>58</v>
      </c>
      <c r="B214" s="154"/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5"/>
      <c r="X214" s="8"/>
      <c r="Y214" s="8"/>
      <c r="Z214" s="137" t="str">
        <f>A214</f>
        <v>Kalimantan Barat</v>
      </c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9"/>
    </row>
    <row r="215" spans="1:49" ht="45.75" thickBot="1" x14ac:dyDescent="0.3">
      <c r="A215" s="161" t="s">
        <v>4</v>
      </c>
      <c r="B215" s="161" t="s">
        <v>31</v>
      </c>
      <c r="C215" s="156" t="s">
        <v>32</v>
      </c>
      <c r="D215" s="157"/>
      <c r="E215" s="157"/>
      <c r="F215" s="157"/>
      <c r="G215" s="158"/>
      <c r="H215" s="159" t="s">
        <v>11</v>
      </c>
      <c r="I215" s="160"/>
      <c r="J215" s="159" t="s">
        <v>13</v>
      </c>
      <c r="K215" s="163"/>
      <c r="L215" s="163"/>
      <c r="M215" s="160"/>
      <c r="N215" s="166" t="s">
        <v>15</v>
      </c>
      <c r="O215" s="168"/>
      <c r="P215" s="168"/>
      <c r="Q215" s="168"/>
      <c r="R215" s="168"/>
      <c r="S215" s="168"/>
      <c r="T215" s="167"/>
      <c r="U215" s="9" t="s">
        <v>33</v>
      </c>
      <c r="V215" s="166" t="s">
        <v>34</v>
      </c>
      <c r="W215" s="167"/>
      <c r="X215" s="10"/>
      <c r="Y215" s="10"/>
      <c r="Z215" s="140" t="s">
        <v>4</v>
      </c>
      <c r="AA215" s="142" t="s">
        <v>31</v>
      </c>
      <c r="AB215" s="144" t="s">
        <v>32</v>
      </c>
      <c r="AC215" s="145"/>
      <c r="AD215" s="145"/>
      <c r="AE215" s="145"/>
      <c r="AF215" s="145"/>
      <c r="AG215" s="146" t="s">
        <v>11</v>
      </c>
      <c r="AH215" s="147"/>
      <c r="AI215" s="146" t="s">
        <v>13</v>
      </c>
      <c r="AJ215" s="148"/>
      <c r="AK215" s="148"/>
      <c r="AL215" s="147"/>
      <c r="AM215" s="146" t="s">
        <v>15</v>
      </c>
      <c r="AN215" s="148"/>
      <c r="AO215" s="148"/>
      <c r="AP215" s="148"/>
      <c r="AQ215" s="148"/>
      <c r="AR215" s="148"/>
      <c r="AS215" s="147"/>
      <c r="AT215" s="61" t="s">
        <v>17</v>
      </c>
      <c r="AU215" s="149" t="s">
        <v>34</v>
      </c>
      <c r="AV215" s="150"/>
      <c r="AW215" s="151" t="s">
        <v>21</v>
      </c>
    </row>
    <row r="216" spans="1:49" ht="15.75" thickBot="1" x14ac:dyDescent="0.3">
      <c r="A216" s="162"/>
      <c r="B216" s="162"/>
      <c r="C216" s="11">
        <v>1</v>
      </c>
      <c r="D216" s="12">
        <v>2</v>
      </c>
      <c r="E216" s="12">
        <v>3</v>
      </c>
      <c r="F216" s="12">
        <v>4</v>
      </c>
      <c r="G216" s="13">
        <v>5</v>
      </c>
      <c r="H216" s="11">
        <v>6</v>
      </c>
      <c r="I216" s="13">
        <v>7</v>
      </c>
      <c r="J216" s="11">
        <v>8</v>
      </c>
      <c r="K216" s="12">
        <v>9</v>
      </c>
      <c r="L216" s="12">
        <v>10</v>
      </c>
      <c r="M216" s="13">
        <v>11</v>
      </c>
      <c r="N216" s="11">
        <v>12</v>
      </c>
      <c r="O216" s="12">
        <v>13</v>
      </c>
      <c r="P216" s="12">
        <v>14</v>
      </c>
      <c r="Q216" s="12">
        <v>15</v>
      </c>
      <c r="R216" s="12">
        <v>16</v>
      </c>
      <c r="S216" s="12">
        <v>17</v>
      </c>
      <c r="T216" s="13">
        <v>18</v>
      </c>
      <c r="U216" s="14">
        <v>19</v>
      </c>
      <c r="V216" s="11">
        <v>20</v>
      </c>
      <c r="W216" s="13">
        <v>21</v>
      </c>
      <c r="X216" s="15"/>
      <c r="Y216" s="15"/>
      <c r="Z216" s="141"/>
      <c r="AA216" s="143"/>
      <c r="AB216" s="52">
        <v>1</v>
      </c>
      <c r="AC216" s="53">
        <v>2</v>
      </c>
      <c r="AD216" s="53">
        <v>3</v>
      </c>
      <c r="AE216" s="53">
        <v>4</v>
      </c>
      <c r="AF216" s="53">
        <v>5</v>
      </c>
      <c r="AG216" s="52">
        <v>6</v>
      </c>
      <c r="AH216" s="54">
        <v>7</v>
      </c>
      <c r="AI216" s="52">
        <v>8</v>
      </c>
      <c r="AJ216" s="53">
        <v>9</v>
      </c>
      <c r="AK216" s="55">
        <v>10</v>
      </c>
      <c r="AL216" s="56">
        <v>11</v>
      </c>
      <c r="AM216" s="52">
        <v>12</v>
      </c>
      <c r="AN216" s="53">
        <v>13</v>
      </c>
      <c r="AO216" s="53">
        <v>14</v>
      </c>
      <c r="AP216" s="53">
        <v>15</v>
      </c>
      <c r="AQ216" s="57">
        <v>16</v>
      </c>
      <c r="AR216" s="58">
        <v>17</v>
      </c>
      <c r="AS216" s="56">
        <v>18</v>
      </c>
      <c r="AT216" s="52">
        <v>19</v>
      </c>
      <c r="AU216" s="59">
        <v>20</v>
      </c>
      <c r="AV216" s="60">
        <v>21</v>
      </c>
      <c r="AW216" s="152"/>
    </row>
    <row r="217" spans="1:49" x14ac:dyDescent="0.25">
      <c r="A217" s="17">
        <v>1</v>
      </c>
      <c r="B217" s="18"/>
      <c r="C217" s="19"/>
      <c r="D217" s="20"/>
      <c r="E217" s="20"/>
      <c r="F217" s="20"/>
      <c r="G217" s="21"/>
      <c r="H217" s="22"/>
      <c r="I217" s="23"/>
      <c r="J217" s="22"/>
      <c r="K217" s="24"/>
      <c r="L217" s="24"/>
      <c r="M217" s="23"/>
      <c r="N217" s="22"/>
      <c r="O217" s="24"/>
      <c r="P217" s="24"/>
      <c r="Q217" s="24"/>
      <c r="R217" s="24"/>
      <c r="S217" s="24"/>
      <c r="T217" s="23"/>
      <c r="U217" s="25"/>
      <c r="V217" s="22"/>
      <c r="W217" s="23"/>
      <c r="X217" s="15"/>
      <c r="Y217" s="15"/>
      <c r="Z217" s="48">
        <v>1</v>
      </c>
      <c r="AA217" s="62">
        <f>B217</f>
        <v>0</v>
      </c>
      <c r="AB217" s="49">
        <f>C217*'Kriteria Indikator'!$H$5</f>
        <v>0</v>
      </c>
      <c r="AC217" s="50">
        <f>D217*'Kriteria Indikator'!$H$6</f>
        <v>0</v>
      </c>
      <c r="AD217" s="50">
        <f>E217*'Kriteria Indikator'!$H$7</f>
        <v>0</v>
      </c>
      <c r="AE217" s="50">
        <f>F217*'Kriteria Indikator'!$H$8</f>
        <v>0</v>
      </c>
      <c r="AF217" s="50">
        <f>G217*'Kriteria Indikator'!$H$9</f>
        <v>0</v>
      </c>
      <c r="AG217" s="49">
        <f>H217*'Kriteria Indikator'!$H$10</f>
        <v>0</v>
      </c>
      <c r="AH217" s="51">
        <f>I217*'Kriteria Indikator'!$H$11</f>
        <v>0</v>
      </c>
      <c r="AI217" s="49">
        <f>J217*'Kriteria Indikator'!$H$12</f>
        <v>0</v>
      </c>
      <c r="AJ217" s="49">
        <f>K217*'Kriteria Indikator'!$H$13</f>
        <v>0</v>
      </c>
      <c r="AK217" s="49">
        <f>L217*'Kriteria Indikator'!$H$14</f>
        <v>0</v>
      </c>
      <c r="AL217" s="49">
        <f>M217*'Kriteria Indikator'!$H$15</f>
        <v>0</v>
      </c>
      <c r="AM217" s="49">
        <f>N217*'Kriteria Indikator'!$H$16</f>
        <v>0</v>
      </c>
      <c r="AN217" s="49">
        <f>O217*'Kriteria Indikator'!$H$17</f>
        <v>0</v>
      </c>
      <c r="AO217" s="49">
        <f>P217*'Kriteria Indikator'!$H$18</f>
        <v>0</v>
      </c>
      <c r="AP217" s="49">
        <f>Q217*'Kriteria Indikator'!$H$19</f>
        <v>0</v>
      </c>
      <c r="AQ217" s="49">
        <f>R217*'Kriteria Indikator'!$H$20</f>
        <v>0</v>
      </c>
      <c r="AR217" s="49">
        <f>S217*'Kriteria Indikator'!$H$21</f>
        <v>0</v>
      </c>
      <c r="AS217" s="49">
        <f>T217*'Kriteria Indikator'!$H$22</f>
        <v>0</v>
      </c>
      <c r="AT217" s="49">
        <f>U217*'Kriteria Indikator'!$H$23</f>
        <v>0</v>
      </c>
      <c r="AU217" s="49">
        <f>V217*'Kriteria Indikator'!$H$24</f>
        <v>0</v>
      </c>
      <c r="AV217" s="49">
        <f>W217*'Kriteria Indikator'!$H$25</f>
        <v>0</v>
      </c>
      <c r="AW217" s="76">
        <f>SUM(AB217:AV217)</f>
        <v>0</v>
      </c>
    </row>
    <row r="218" spans="1:49" x14ac:dyDescent="0.25">
      <c r="A218" s="26">
        <v>3</v>
      </c>
      <c r="B218" s="27"/>
      <c r="C218" s="28"/>
      <c r="D218" s="29"/>
      <c r="E218" s="29"/>
      <c r="F218" s="29"/>
      <c r="G218" s="30"/>
      <c r="H218" s="31"/>
      <c r="I218" s="32"/>
      <c r="J218" s="31"/>
      <c r="K218" s="33"/>
      <c r="L218" s="33"/>
      <c r="M218" s="32"/>
      <c r="N218" s="31"/>
      <c r="O218" s="33"/>
      <c r="P218" s="33"/>
      <c r="Q218" s="33"/>
      <c r="R218" s="33"/>
      <c r="S218" s="33"/>
      <c r="T218" s="32"/>
      <c r="U218" s="34"/>
      <c r="V218" s="31"/>
      <c r="W218" s="32"/>
      <c r="X218" s="15"/>
      <c r="Y218" s="15"/>
      <c r="Z218" s="47">
        <v>3</v>
      </c>
      <c r="AA218" s="63">
        <f t="shared" ref="AA218:AA219" si="57">B218</f>
        <v>0</v>
      </c>
      <c r="AB218" s="49">
        <f>C218*'Kriteria Indikator'!$H$5</f>
        <v>0</v>
      </c>
      <c r="AC218" s="50">
        <f>D218*'Kriteria Indikator'!$H$6</f>
        <v>0</v>
      </c>
      <c r="AD218" s="50">
        <f>E218*'Kriteria Indikator'!$H$7</f>
        <v>0</v>
      </c>
      <c r="AE218" s="50">
        <f>F218*'Kriteria Indikator'!$H$8</f>
        <v>0</v>
      </c>
      <c r="AF218" s="50">
        <f>G218*'Kriteria Indikator'!$H$9</f>
        <v>0</v>
      </c>
      <c r="AG218" s="49">
        <f>H218*'Kriteria Indikator'!$H$10</f>
        <v>0</v>
      </c>
      <c r="AH218" s="51">
        <f>I218*'Kriteria Indikator'!$H$11</f>
        <v>0</v>
      </c>
      <c r="AI218" s="49">
        <f>J218*'Kriteria Indikator'!$H$12</f>
        <v>0</v>
      </c>
      <c r="AJ218" s="49">
        <f>K218*'Kriteria Indikator'!$H$13</f>
        <v>0</v>
      </c>
      <c r="AK218" s="49">
        <f>L218*'Kriteria Indikator'!$H$14</f>
        <v>0</v>
      </c>
      <c r="AL218" s="49">
        <f>M218*'Kriteria Indikator'!$H$15</f>
        <v>0</v>
      </c>
      <c r="AM218" s="49">
        <f>N218*'Kriteria Indikator'!$H$16</f>
        <v>0</v>
      </c>
      <c r="AN218" s="49">
        <f>O218*'Kriteria Indikator'!$H$17</f>
        <v>0</v>
      </c>
      <c r="AO218" s="49">
        <f>P218*'Kriteria Indikator'!$H$18</f>
        <v>0</v>
      </c>
      <c r="AP218" s="49">
        <f>Q218*'Kriteria Indikator'!$H$19</f>
        <v>0</v>
      </c>
      <c r="AQ218" s="49">
        <f>R218*'Kriteria Indikator'!$H$20</f>
        <v>0</v>
      </c>
      <c r="AR218" s="49">
        <f>S218*'Kriteria Indikator'!$H$21</f>
        <v>0</v>
      </c>
      <c r="AS218" s="49">
        <f>T218*'Kriteria Indikator'!$H$22</f>
        <v>0</v>
      </c>
      <c r="AT218" s="49">
        <f>U218*'Kriteria Indikator'!$H$23</f>
        <v>0</v>
      </c>
      <c r="AU218" s="49">
        <f>V218*'Kriteria Indikator'!$H$24</f>
        <v>0</v>
      </c>
      <c r="AV218" s="49">
        <f>W218*'Kriteria Indikator'!$H$25</f>
        <v>0</v>
      </c>
      <c r="AW218" s="76">
        <f t="shared" ref="AW218:AW219" si="58">SUM(AB218:AV218)</f>
        <v>0</v>
      </c>
    </row>
    <row r="219" spans="1:49" ht="15.75" thickBot="1" x14ac:dyDescent="0.3">
      <c r="A219" s="35">
        <v>4</v>
      </c>
      <c r="B219" s="36"/>
      <c r="C219" s="37"/>
      <c r="D219" s="38"/>
      <c r="E219" s="38"/>
      <c r="F219" s="38"/>
      <c r="G219" s="39"/>
      <c r="H219" s="40"/>
      <c r="I219" s="41"/>
      <c r="J219" s="40"/>
      <c r="K219" s="42"/>
      <c r="L219" s="42"/>
      <c r="M219" s="41"/>
      <c r="N219" s="40"/>
      <c r="O219" s="42"/>
      <c r="P219" s="42"/>
      <c r="Q219" s="42"/>
      <c r="R219" s="42"/>
      <c r="S219" s="42"/>
      <c r="T219" s="41"/>
      <c r="U219" s="43"/>
      <c r="V219" s="40"/>
      <c r="W219" s="41"/>
      <c r="X219" s="15"/>
      <c r="Y219" s="15"/>
      <c r="Z219" s="64">
        <v>4</v>
      </c>
      <c r="AA219" s="65">
        <f t="shared" si="57"/>
        <v>0</v>
      </c>
      <c r="AB219" s="49">
        <f>C219*'Kriteria Indikator'!$H$5</f>
        <v>0</v>
      </c>
      <c r="AC219" s="50">
        <f>D219*'Kriteria Indikator'!$H$6</f>
        <v>0</v>
      </c>
      <c r="AD219" s="50">
        <f>E219*'Kriteria Indikator'!$H$7</f>
        <v>0</v>
      </c>
      <c r="AE219" s="50">
        <f>F219*'Kriteria Indikator'!$H$8</f>
        <v>0</v>
      </c>
      <c r="AF219" s="50">
        <f>G219*'Kriteria Indikator'!$H$9</f>
        <v>0</v>
      </c>
      <c r="AG219" s="49">
        <f>H219*'Kriteria Indikator'!$H$10</f>
        <v>0</v>
      </c>
      <c r="AH219" s="51">
        <f>I219*'Kriteria Indikator'!$H$11</f>
        <v>0</v>
      </c>
      <c r="AI219" s="49">
        <f>J219*'Kriteria Indikator'!$H$12</f>
        <v>0</v>
      </c>
      <c r="AJ219" s="49">
        <f>K219*'Kriteria Indikator'!$H$13</f>
        <v>0</v>
      </c>
      <c r="AK219" s="49">
        <f>L219*'Kriteria Indikator'!$H$14</f>
        <v>0</v>
      </c>
      <c r="AL219" s="49">
        <f>M219*'Kriteria Indikator'!$H$15</f>
        <v>0</v>
      </c>
      <c r="AM219" s="49">
        <f>N219*'Kriteria Indikator'!$H$16</f>
        <v>0</v>
      </c>
      <c r="AN219" s="49">
        <f>O219*'Kriteria Indikator'!$H$17</f>
        <v>0</v>
      </c>
      <c r="AO219" s="49">
        <f>P219*'Kriteria Indikator'!$H$18</f>
        <v>0</v>
      </c>
      <c r="AP219" s="49">
        <f>Q219*'Kriteria Indikator'!$H$19</f>
        <v>0</v>
      </c>
      <c r="AQ219" s="49">
        <f>R219*'Kriteria Indikator'!$H$20</f>
        <v>0</v>
      </c>
      <c r="AR219" s="49">
        <f>S219*'Kriteria Indikator'!$H$21</f>
        <v>0</v>
      </c>
      <c r="AS219" s="49">
        <f>T219*'Kriteria Indikator'!$H$22</f>
        <v>0</v>
      </c>
      <c r="AT219" s="49">
        <f>U219*'Kriteria Indikator'!$H$23</f>
        <v>0</v>
      </c>
      <c r="AU219" s="49">
        <f>V219*'Kriteria Indikator'!$H$24</f>
        <v>0</v>
      </c>
      <c r="AV219" s="49">
        <f>W219*'Kriteria Indikator'!$H$25</f>
        <v>0</v>
      </c>
      <c r="AW219" s="76">
        <f t="shared" si="58"/>
        <v>0</v>
      </c>
    </row>
    <row r="220" spans="1:49" ht="15.75" thickBot="1" x14ac:dyDescent="0.3">
      <c r="A220" s="44"/>
      <c r="B220" s="44"/>
      <c r="C220" s="45"/>
      <c r="D220" s="45"/>
      <c r="E220" s="45"/>
      <c r="F220" s="45"/>
      <c r="G220" s="45"/>
      <c r="H220" s="6"/>
      <c r="I220" s="6"/>
      <c r="Z220" s="164" t="s">
        <v>35</v>
      </c>
      <c r="AA220" s="165"/>
      <c r="AB220" s="66">
        <f>AVERAGE(AB217:AB219)</f>
        <v>0</v>
      </c>
      <c r="AC220" s="66">
        <f t="shared" ref="AC220:AW220" si="59">AVERAGE(AC217:AC219)</f>
        <v>0</v>
      </c>
      <c r="AD220" s="66">
        <f t="shared" si="59"/>
        <v>0</v>
      </c>
      <c r="AE220" s="66">
        <f t="shared" si="59"/>
        <v>0</v>
      </c>
      <c r="AF220" s="66">
        <f t="shared" si="59"/>
        <v>0</v>
      </c>
      <c r="AG220" s="66">
        <f t="shared" si="59"/>
        <v>0</v>
      </c>
      <c r="AH220" s="66">
        <f t="shared" si="59"/>
        <v>0</v>
      </c>
      <c r="AI220" s="66">
        <f t="shared" si="59"/>
        <v>0</v>
      </c>
      <c r="AJ220" s="66">
        <f t="shared" si="59"/>
        <v>0</v>
      </c>
      <c r="AK220" s="66">
        <f t="shared" si="59"/>
        <v>0</v>
      </c>
      <c r="AL220" s="66">
        <f t="shared" si="59"/>
        <v>0</v>
      </c>
      <c r="AM220" s="66">
        <f t="shared" si="59"/>
        <v>0</v>
      </c>
      <c r="AN220" s="66">
        <f t="shared" si="59"/>
        <v>0</v>
      </c>
      <c r="AO220" s="66">
        <f t="shared" si="59"/>
        <v>0</v>
      </c>
      <c r="AP220" s="66">
        <f t="shared" si="59"/>
        <v>0</v>
      </c>
      <c r="AQ220" s="66">
        <f t="shared" si="59"/>
        <v>0</v>
      </c>
      <c r="AR220" s="66">
        <f t="shared" si="59"/>
        <v>0</v>
      </c>
      <c r="AS220" s="66">
        <f t="shared" si="59"/>
        <v>0</v>
      </c>
      <c r="AT220" s="66">
        <f t="shared" si="59"/>
        <v>0</v>
      </c>
      <c r="AU220" s="66">
        <f t="shared" si="59"/>
        <v>0</v>
      </c>
      <c r="AV220" s="66">
        <f t="shared" si="59"/>
        <v>0</v>
      </c>
      <c r="AW220" s="66">
        <f t="shared" si="59"/>
        <v>0</v>
      </c>
    </row>
    <row r="223" spans="1:49" x14ac:dyDescent="0.25">
      <c r="A223" s="134" t="s">
        <v>37</v>
      </c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8"/>
      <c r="Y223" s="8"/>
      <c r="Z223" s="135" t="s">
        <v>37</v>
      </c>
      <c r="AA223" s="135"/>
      <c r="AB223" s="135"/>
      <c r="AC223" s="135"/>
      <c r="AD223" s="135"/>
      <c r="AE223" s="135"/>
      <c r="AF223" s="135"/>
      <c r="AG223" s="135"/>
      <c r="AH223" s="135"/>
      <c r="AI223" s="135"/>
      <c r="AJ223" s="135"/>
      <c r="AK223" s="135"/>
      <c r="AL223" s="135"/>
      <c r="AM223" s="135"/>
      <c r="AN223" s="135"/>
      <c r="AO223" s="135"/>
      <c r="AP223" s="135"/>
      <c r="AQ223" s="135"/>
      <c r="AR223" s="135"/>
      <c r="AS223" s="135"/>
      <c r="AT223" s="135"/>
      <c r="AU223" s="135"/>
      <c r="AV223" s="135"/>
      <c r="AW223" s="135"/>
    </row>
    <row r="224" spans="1:49" ht="15.75" thickBot="1" x14ac:dyDescent="0.3">
      <c r="A224" s="134" t="s">
        <v>36</v>
      </c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8"/>
      <c r="Y224" s="8"/>
      <c r="Z224" s="136" t="s">
        <v>38</v>
      </c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</row>
    <row r="225" spans="1:49" ht="15.75" thickBot="1" x14ac:dyDescent="0.3">
      <c r="A225" s="153" t="s">
        <v>59</v>
      </c>
      <c r="B225" s="154"/>
      <c r="C225" s="154"/>
      <c r="D225" s="154"/>
      <c r="E225" s="154"/>
      <c r="F225" s="154"/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5"/>
      <c r="X225" s="8"/>
      <c r="Y225" s="8"/>
      <c r="Z225" s="137" t="str">
        <f>A225</f>
        <v>Kalimantan Tengah</v>
      </c>
      <c r="AA225" s="138"/>
      <c r="AB225" s="138"/>
      <c r="AC225" s="138"/>
      <c r="AD225" s="138"/>
      <c r="AE225" s="138"/>
      <c r="AF225" s="138"/>
      <c r="AG225" s="138"/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9"/>
    </row>
    <row r="226" spans="1:49" ht="45.75" thickBot="1" x14ac:dyDescent="0.3">
      <c r="A226" s="161" t="s">
        <v>4</v>
      </c>
      <c r="B226" s="161" t="s">
        <v>31</v>
      </c>
      <c r="C226" s="156" t="s">
        <v>32</v>
      </c>
      <c r="D226" s="157"/>
      <c r="E226" s="157"/>
      <c r="F226" s="157"/>
      <c r="G226" s="158"/>
      <c r="H226" s="159" t="s">
        <v>11</v>
      </c>
      <c r="I226" s="160"/>
      <c r="J226" s="159" t="s">
        <v>13</v>
      </c>
      <c r="K226" s="163"/>
      <c r="L226" s="163"/>
      <c r="M226" s="160"/>
      <c r="N226" s="166" t="s">
        <v>15</v>
      </c>
      <c r="O226" s="168"/>
      <c r="P226" s="168"/>
      <c r="Q226" s="168"/>
      <c r="R226" s="168"/>
      <c r="S226" s="168"/>
      <c r="T226" s="167"/>
      <c r="U226" s="9" t="s">
        <v>33</v>
      </c>
      <c r="V226" s="166" t="s">
        <v>34</v>
      </c>
      <c r="W226" s="167"/>
      <c r="X226" s="10"/>
      <c r="Y226" s="10"/>
      <c r="Z226" s="140" t="s">
        <v>4</v>
      </c>
      <c r="AA226" s="142" t="s">
        <v>31</v>
      </c>
      <c r="AB226" s="144" t="s">
        <v>32</v>
      </c>
      <c r="AC226" s="145"/>
      <c r="AD226" s="145"/>
      <c r="AE226" s="145"/>
      <c r="AF226" s="145"/>
      <c r="AG226" s="146" t="s">
        <v>11</v>
      </c>
      <c r="AH226" s="147"/>
      <c r="AI226" s="146" t="s">
        <v>13</v>
      </c>
      <c r="AJ226" s="148"/>
      <c r="AK226" s="148"/>
      <c r="AL226" s="147"/>
      <c r="AM226" s="146" t="s">
        <v>15</v>
      </c>
      <c r="AN226" s="148"/>
      <c r="AO226" s="148"/>
      <c r="AP226" s="148"/>
      <c r="AQ226" s="148"/>
      <c r="AR226" s="148"/>
      <c r="AS226" s="147"/>
      <c r="AT226" s="61" t="s">
        <v>17</v>
      </c>
      <c r="AU226" s="149" t="s">
        <v>34</v>
      </c>
      <c r="AV226" s="150"/>
      <c r="AW226" s="151" t="s">
        <v>21</v>
      </c>
    </row>
    <row r="227" spans="1:49" ht="15.75" thickBot="1" x14ac:dyDescent="0.3">
      <c r="A227" s="162"/>
      <c r="B227" s="162"/>
      <c r="C227" s="11">
        <v>1</v>
      </c>
      <c r="D227" s="12">
        <v>2</v>
      </c>
      <c r="E227" s="12">
        <v>3</v>
      </c>
      <c r="F227" s="12">
        <v>4</v>
      </c>
      <c r="G227" s="13">
        <v>5</v>
      </c>
      <c r="H227" s="11">
        <v>6</v>
      </c>
      <c r="I227" s="13">
        <v>7</v>
      </c>
      <c r="J227" s="11">
        <v>8</v>
      </c>
      <c r="K227" s="12">
        <v>9</v>
      </c>
      <c r="L227" s="12">
        <v>10</v>
      </c>
      <c r="M227" s="13">
        <v>11</v>
      </c>
      <c r="N227" s="11">
        <v>12</v>
      </c>
      <c r="O227" s="12">
        <v>13</v>
      </c>
      <c r="P227" s="12">
        <v>14</v>
      </c>
      <c r="Q227" s="12">
        <v>15</v>
      </c>
      <c r="R227" s="12">
        <v>16</v>
      </c>
      <c r="S227" s="12">
        <v>17</v>
      </c>
      <c r="T227" s="13">
        <v>18</v>
      </c>
      <c r="U227" s="14">
        <v>19</v>
      </c>
      <c r="V227" s="11">
        <v>20</v>
      </c>
      <c r="W227" s="13">
        <v>21</v>
      </c>
      <c r="X227" s="15"/>
      <c r="Y227" s="15"/>
      <c r="Z227" s="141"/>
      <c r="AA227" s="143"/>
      <c r="AB227" s="52">
        <v>1</v>
      </c>
      <c r="AC227" s="53">
        <v>2</v>
      </c>
      <c r="AD227" s="53">
        <v>3</v>
      </c>
      <c r="AE227" s="53">
        <v>4</v>
      </c>
      <c r="AF227" s="53">
        <v>5</v>
      </c>
      <c r="AG227" s="52">
        <v>6</v>
      </c>
      <c r="AH227" s="54">
        <v>7</v>
      </c>
      <c r="AI227" s="52">
        <v>8</v>
      </c>
      <c r="AJ227" s="53">
        <v>9</v>
      </c>
      <c r="AK227" s="55">
        <v>10</v>
      </c>
      <c r="AL227" s="56">
        <v>11</v>
      </c>
      <c r="AM227" s="52">
        <v>12</v>
      </c>
      <c r="AN227" s="53">
        <v>13</v>
      </c>
      <c r="AO227" s="53">
        <v>14</v>
      </c>
      <c r="AP227" s="53">
        <v>15</v>
      </c>
      <c r="AQ227" s="57">
        <v>16</v>
      </c>
      <c r="AR227" s="58">
        <v>17</v>
      </c>
      <c r="AS227" s="56">
        <v>18</v>
      </c>
      <c r="AT227" s="52">
        <v>19</v>
      </c>
      <c r="AU227" s="59">
        <v>20</v>
      </c>
      <c r="AV227" s="60">
        <v>21</v>
      </c>
      <c r="AW227" s="152"/>
    </row>
    <row r="228" spans="1:49" x14ac:dyDescent="0.25">
      <c r="A228" s="17">
        <v>1</v>
      </c>
      <c r="B228" s="18"/>
      <c r="C228" s="19"/>
      <c r="D228" s="20"/>
      <c r="E228" s="20"/>
      <c r="F228" s="20"/>
      <c r="G228" s="21"/>
      <c r="H228" s="22"/>
      <c r="I228" s="23"/>
      <c r="J228" s="22"/>
      <c r="K228" s="24"/>
      <c r="L228" s="24"/>
      <c r="M228" s="23"/>
      <c r="N228" s="22"/>
      <c r="O228" s="24"/>
      <c r="P228" s="24"/>
      <c r="Q228" s="24"/>
      <c r="R228" s="24"/>
      <c r="S228" s="24"/>
      <c r="T228" s="23"/>
      <c r="U228" s="25"/>
      <c r="V228" s="22"/>
      <c r="W228" s="23"/>
      <c r="X228" s="15"/>
      <c r="Y228" s="15"/>
      <c r="Z228" s="48">
        <v>1</v>
      </c>
      <c r="AA228" s="62">
        <f>B228</f>
        <v>0</v>
      </c>
      <c r="AB228" s="49">
        <f>C228*'Kriteria Indikator'!$H$5</f>
        <v>0</v>
      </c>
      <c r="AC228" s="50">
        <f>D228*'Kriteria Indikator'!$H$6</f>
        <v>0</v>
      </c>
      <c r="AD228" s="50">
        <f>E228*'Kriteria Indikator'!$H$7</f>
        <v>0</v>
      </c>
      <c r="AE228" s="50">
        <f>F228*'Kriteria Indikator'!$H$8</f>
        <v>0</v>
      </c>
      <c r="AF228" s="50">
        <f>G228*'Kriteria Indikator'!$H$9</f>
        <v>0</v>
      </c>
      <c r="AG228" s="49">
        <f>H228*'Kriteria Indikator'!$H$10</f>
        <v>0</v>
      </c>
      <c r="AH228" s="51">
        <f>I228*'Kriteria Indikator'!$H$11</f>
        <v>0</v>
      </c>
      <c r="AI228" s="49">
        <f>J228*'Kriteria Indikator'!$H$12</f>
        <v>0</v>
      </c>
      <c r="AJ228" s="49">
        <f>K228*'Kriteria Indikator'!$H$13</f>
        <v>0</v>
      </c>
      <c r="AK228" s="49">
        <f>L228*'Kriteria Indikator'!$H$14</f>
        <v>0</v>
      </c>
      <c r="AL228" s="49">
        <f>M228*'Kriteria Indikator'!$H$15</f>
        <v>0</v>
      </c>
      <c r="AM228" s="49">
        <f>N228*'Kriteria Indikator'!$H$16</f>
        <v>0</v>
      </c>
      <c r="AN228" s="49">
        <f>O228*'Kriteria Indikator'!$H$17</f>
        <v>0</v>
      </c>
      <c r="AO228" s="49">
        <f>P228*'Kriteria Indikator'!$H$18</f>
        <v>0</v>
      </c>
      <c r="AP228" s="49">
        <f>Q228*'Kriteria Indikator'!$H$19</f>
        <v>0</v>
      </c>
      <c r="AQ228" s="49">
        <f>R228*'Kriteria Indikator'!$H$20</f>
        <v>0</v>
      </c>
      <c r="AR228" s="49">
        <f>S228*'Kriteria Indikator'!$H$21</f>
        <v>0</v>
      </c>
      <c r="AS228" s="49">
        <f>T228*'Kriteria Indikator'!$H$22</f>
        <v>0</v>
      </c>
      <c r="AT228" s="49">
        <f>U228*'Kriteria Indikator'!$H$23</f>
        <v>0</v>
      </c>
      <c r="AU228" s="49">
        <f>V228*'Kriteria Indikator'!$H$24</f>
        <v>0</v>
      </c>
      <c r="AV228" s="49">
        <f>W228*'Kriteria Indikator'!$H$25</f>
        <v>0</v>
      </c>
      <c r="AW228" s="76">
        <f>SUM(AB228:AV228)</f>
        <v>0</v>
      </c>
    </row>
    <row r="229" spans="1:49" x14ac:dyDescent="0.25">
      <c r="A229" s="26">
        <v>3</v>
      </c>
      <c r="B229" s="27"/>
      <c r="C229" s="28"/>
      <c r="D229" s="29"/>
      <c r="E229" s="29"/>
      <c r="F229" s="29"/>
      <c r="G229" s="30"/>
      <c r="H229" s="31"/>
      <c r="I229" s="32"/>
      <c r="J229" s="31"/>
      <c r="K229" s="33"/>
      <c r="L229" s="33"/>
      <c r="M229" s="32"/>
      <c r="N229" s="31"/>
      <c r="O229" s="33"/>
      <c r="P229" s="33"/>
      <c r="Q229" s="33"/>
      <c r="R229" s="33"/>
      <c r="S229" s="33"/>
      <c r="T229" s="32"/>
      <c r="U229" s="34"/>
      <c r="V229" s="31"/>
      <c r="W229" s="32"/>
      <c r="X229" s="15"/>
      <c r="Y229" s="15"/>
      <c r="Z229" s="47">
        <v>3</v>
      </c>
      <c r="AA229" s="63">
        <f t="shared" ref="AA229:AA230" si="60">B229</f>
        <v>0</v>
      </c>
      <c r="AB229" s="49">
        <f>C229*'Kriteria Indikator'!$H$5</f>
        <v>0</v>
      </c>
      <c r="AC229" s="50">
        <f>D229*'Kriteria Indikator'!$H$6</f>
        <v>0</v>
      </c>
      <c r="AD229" s="50">
        <f>E229*'Kriteria Indikator'!$H$7</f>
        <v>0</v>
      </c>
      <c r="AE229" s="50">
        <f>F229*'Kriteria Indikator'!$H$8</f>
        <v>0</v>
      </c>
      <c r="AF229" s="50">
        <f>G229*'Kriteria Indikator'!$H$9</f>
        <v>0</v>
      </c>
      <c r="AG229" s="49">
        <f>H229*'Kriteria Indikator'!$H$10</f>
        <v>0</v>
      </c>
      <c r="AH229" s="51">
        <f>I229*'Kriteria Indikator'!$H$11</f>
        <v>0</v>
      </c>
      <c r="AI229" s="49">
        <f>J229*'Kriteria Indikator'!$H$12</f>
        <v>0</v>
      </c>
      <c r="AJ229" s="49">
        <f>K229*'Kriteria Indikator'!$H$13</f>
        <v>0</v>
      </c>
      <c r="AK229" s="49">
        <f>L229*'Kriteria Indikator'!$H$14</f>
        <v>0</v>
      </c>
      <c r="AL229" s="49">
        <f>M229*'Kriteria Indikator'!$H$15</f>
        <v>0</v>
      </c>
      <c r="AM229" s="49">
        <f>N229*'Kriteria Indikator'!$H$16</f>
        <v>0</v>
      </c>
      <c r="AN229" s="49">
        <f>O229*'Kriteria Indikator'!$H$17</f>
        <v>0</v>
      </c>
      <c r="AO229" s="49">
        <f>P229*'Kriteria Indikator'!$H$18</f>
        <v>0</v>
      </c>
      <c r="AP229" s="49">
        <f>Q229*'Kriteria Indikator'!$H$19</f>
        <v>0</v>
      </c>
      <c r="AQ229" s="49">
        <f>R229*'Kriteria Indikator'!$H$20</f>
        <v>0</v>
      </c>
      <c r="AR229" s="49">
        <f>S229*'Kriteria Indikator'!$H$21</f>
        <v>0</v>
      </c>
      <c r="AS229" s="49">
        <f>T229*'Kriteria Indikator'!$H$22</f>
        <v>0</v>
      </c>
      <c r="AT229" s="49">
        <f>U229*'Kriteria Indikator'!$H$23</f>
        <v>0</v>
      </c>
      <c r="AU229" s="49">
        <f>V229*'Kriteria Indikator'!$H$24</f>
        <v>0</v>
      </c>
      <c r="AV229" s="49">
        <f>W229*'Kriteria Indikator'!$H$25</f>
        <v>0</v>
      </c>
      <c r="AW229" s="76">
        <f t="shared" ref="AW229:AW230" si="61">SUM(AB229:AV229)</f>
        <v>0</v>
      </c>
    </row>
    <row r="230" spans="1:49" ht="15.75" thickBot="1" x14ac:dyDescent="0.3">
      <c r="A230" s="35">
        <v>4</v>
      </c>
      <c r="B230" s="36"/>
      <c r="C230" s="37"/>
      <c r="D230" s="38"/>
      <c r="E230" s="38"/>
      <c r="F230" s="38"/>
      <c r="G230" s="39"/>
      <c r="H230" s="40"/>
      <c r="I230" s="41"/>
      <c r="J230" s="40"/>
      <c r="K230" s="42"/>
      <c r="L230" s="42"/>
      <c r="M230" s="41"/>
      <c r="N230" s="40"/>
      <c r="O230" s="42"/>
      <c r="P230" s="42"/>
      <c r="Q230" s="42"/>
      <c r="R230" s="42"/>
      <c r="S230" s="42"/>
      <c r="T230" s="41"/>
      <c r="U230" s="43"/>
      <c r="V230" s="40"/>
      <c r="W230" s="41"/>
      <c r="X230" s="15"/>
      <c r="Y230" s="15"/>
      <c r="Z230" s="64">
        <v>4</v>
      </c>
      <c r="AA230" s="65">
        <f t="shared" si="60"/>
        <v>0</v>
      </c>
      <c r="AB230" s="49">
        <f>C230*'Kriteria Indikator'!$H$5</f>
        <v>0</v>
      </c>
      <c r="AC230" s="50">
        <f>D230*'Kriteria Indikator'!$H$6</f>
        <v>0</v>
      </c>
      <c r="AD230" s="50">
        <f>E230*'Kriteria Indikator'!$H$7</f>
        <v>0</v>
      </c>
      <c r="AE230" s="50">
        <f>F230*'Kriteria Indikator'!$H$8</f>
        <v>0</v>
      </c>
      <c r="AF230" s="50">
        <f>G230*'Kriteria Indikator'!$H$9</f>
        <v>0</v>
      </c>
      <c r="AG230" s="49">
        <f>H230*'Kriteria Indikator'!$H$10</f>
        <v>0</v>
      </c>
      <c r="AH230" s="51">
        <f>I230*'Kriteria Indikator'!$H$11</f>
        <v>0</v>
      </c>
      <c r="AI230" s="49">
        <f>J230*'Kriteria Indikator'!$H$12</f>
        <v>0</v>
      </c>
      <c r="AJ230" s="49">
        <f>K230*'Kriteria Indikator'!$H$13</f>
        <v>0</v>
      </c>
      <c r="AK230" s="49">
        <f>L230*'Kriteria Indikator'!$H$14</f>
        <v>0</v>
      </c>
      <c r="AL230" s="49">
        <f>M230*'Kriteria Indikator'!$H$15</f>
        <v>0</v>
      </c>
      <c r="AM230" s="49">
        <f>N230*'Kriteria Indikator'!$H$16</f>
        <v>0</v>
      </c>
      <c r="AN230" s="49">
        <f>O230*'Kriteria Indikator'!$H$17</f>
        <v>0</v>
      </c>
      <c r="AO230" s="49">
        <f>P230*'Kriteria Indikator'!$H$18</f>
        <v>0</v>
      </c>
      <c r="AP230" s="49">
        <f>Q230*'Kriteria Indikator'!$H$19</f>
        <v>0</v>
      </c>
      <c r="AQ230" s="49">
        <f>R230*'Kriteria Indikator'!$H$20</f>
        <v>0</v>
      </c>
      <c r="AR230" s="49">
        <f>S230*'Kriteria Indikator'!$H$21</f>
        <v>0</v>
      </c>
      <c r="AS230" s="49">
        <f>T230*'Kriteria Indikator'!$H$22</f>
        <v>0</v>
      </c>
      <c r="AT230" s="49">
        <f>U230*'Kriteria Indikator'!$H$23</f>
        <v>0</v>
      </c>
      <c r="AU230" s="49">
        <f>V230*'Kriteria Indikator'!$H$24</f>
        <v>0</v>
      </c>
      <c r="AV230" s="49">
        <f>W230*'Kriteria Indikator'!$H$25</f>
        <v>0</v>
      </c>
      <c r="AW230" s="76">
        <f t="shared" si="61"/>
        <v>0</v>
      </c>
    </row>
    <row r="231" spans="1:49" ht="15.75" thickBot="1" x14ac:dyDescent="0.3">
      <c r="A231" s="44"/>
      <c r="B231" s="44"/>
      <c r="C231" s="45"/>
      <c r="D231" s="45"/>
      <c r="E231" s="45"/>
      <c r="F231" s="45"/>
      <c r="G231" s="45"/>
      <c r="H231" s="6"/>
      <c r="I231" s="6"/>
      <c r="Z231" s="164" t="s">
        <v>35</v>
      </c>
      <c r="AA231" s="165"/>
      <c r="AB231" s="66">
        <f>AVERAGE(AB228:AB230)</f>
        <v>0</v>
      </c>
      <c r="AC231" s="66">
        <f t="shared" ref="AC231:AW231" si="62">AVERAGE(AC228:AC230)</f>
        <v>0</v>
      </c>
      <c r="AD231" s="66">
        <f t="shared" si="62"/>
        <v>0</v>
      </c>
      <c r="AE231" s="66">
        <f t="shared" si="62"/>
        <v>0</v>
      </c>
      <c r="AF231" s="66">
        <f t="shared" si="62"/>
        <v>0</v>
      </c>
      <c r="AG231" s="66">
        <f t="shared" si="62"/>
        <v>0</v>
      </c>
      <c r="AH231" s="66">
        <f t="shared" si="62"/>
        <v>0</v>
      </c>
      <c r="AI231" s="66">
        <f t="shared" si="62"/>
        <v>0</v>
      </c>
      <c r="AJ231" s="66">
        <f t="shared" si="62"/>
        <v>0</v>
      </c>
      <c r="AK231" s="66">
        <f t="shared" si="62"/>
        <v>0</v>
      </c>
      <c r="AL231" s="66">
        <f t="shared" si="62"/>
        <v>0</v>
      </c>
      <c r="AM231" s="66">
        <f t="shared" si="62"/>
        <v>0</v>
      </c>
      <c r="AN231" s="66">
        <f t="shared" si="62"/>
        <v>0</v>
      </c>
      <c r="AO231" s="66">
        <f t="shared" si="62"/>
        <v>0</v>
      </c>
      <c r="AP231" s="66">
        <f t="shared" si="62"/>
        <v>0</v>
      </c>
      <c r="AQ231" s="66">
        <f t="shared" si="62"/>
        <v>0</v>
      </c>
      <c r="AR231" s="66">
        <f t="shared" si="62"/>
        <v>0</v>
      </c>
      <c r="AS231" s="66">
        <f t="shared" si="62"/>
        <v>0</v>
      </c>
      <c r="AT231" s="66">
        <f t="shared" si="62"/>
        <v>0</v>
      </c>
      <c r="AU231" s="66">
        <f t="shared" si="62"/>
        <v>0</v>
      </c>
      <c r="AV231" s="66">
        <f t="shared" si="62"/>
        <v>0</v>
      </c>
      <c r="AW231" s="66">
        <f t="shared" si="62"/>
        <v>0</v>
      </c>
    </row>
    <row r="234" spans="1:49" x14ac:dyDescent="0.25">
      <c r="A234" s="134" t="s">
        <v>37</v>
      </c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8"/>
      <c r="Y234" s="8"/>
      <c r="Z234" s="135" t="s">
        <v>37</v>
      </c>
      <c r="AA234" s="135"/>
      <c r="AB234" s="135"/>
      <c r="AC234" s="135"/>
      <c r="AD234" s="135"/>
      <c r="AE234" s="135"/>
      <c r="AF234" s="135"/>
      <c r="AG234" s="135"/>
      <c r="AH234" s="135"/>
      <c r="AI234" s="135"/>
      <c r="AJ234" s="135"/>
      <c r="AK234" s="135"/>
      <c r="AL234" s="135"/>
      <c r="AM234" s="135"/>
      <c r="AN234" s="135"/>
      <c r="AO234" s="135"/>
      <c r="AP234" s="135"/>
      <c r="AQ234" s="135"/>
      <c r="AR234" s="135"/>
      <c r="AS234" s="135"/>
      <c r="AT234" s="135"/>
      <c r="AU234" s="135"/>
      <c r="AV234" s="135"/>
      <c r="AW234" s="135"/>
    </row>
    <row r="235" spans="1:49" ht="15.75" thickBot="1" x14ac:dyDescent="0.3">
      <c r="A235" s="134" t="s">
        <v>36</v>
      </c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8"/>
      <c r="Y235" s="8"/>
      <c r="Z235" s="136" t="s">
        <v>38</v>
      </c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</row>
    <row r="236" spans="1:49" ht="15.75" thickBot="1" x14ac:dyDescent="0.3">
      <c r="A236" s="153" t="s">
        <v>60</v>
      </c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/>
      <c r="T236" s="154"/>
      <c r="U236" s="154"/>
      <c r="V236" s="154"/>
      <c r="W236" s="155"/>
      <c r="X236" s="8"/>
      <c r="Y236" s="8"/>
      <c r="Z236" s="137" t="str">
        <f>A236</f>
        <v>Kalimantan Selatan</v>
      </c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9"/>
    </row>
    <row r="237" spans="1:49" ht="45.75" thickBot="1" x14ac:dyDescent="0.3">
      <c r="A237" s="161" t="s">
        <v>4</v>
      </c>
      <c r="B237" s="161" t="s">
        <v>31</v>
      </c>
      <c r="C237" s="156" t="s">
        <v>32</v>
      </c>
      <c r="D237" s="157"/>
      <c r="E237" s="157"/>
      <c r="F237" s="157"/>
      <c r="G237" s="158"/>
      <c r="H237" s="159" t="s">
        <v>11</v>
      </c>
      <c r="I237" s="160"/>
      <c r="J237" s="159" t="s">
        <v>13</v>
      </c>
      <c r="K237" s="163"/>
      <c r="L237" s="163"/>
      <c r="M237" s="160"/>
      <c r="N237" s="166" t="s">
        <v>15</v>
      </c>
      <c r="O237" s="168"/>
      <c r="P237" s="168"/>
      <c r="Q237" s="168"/>
      <c r="R237" s="168"/>
      <c r="S237" s="168"/>
      <c r="T237" s="167"/>
      <c r="U237" s="9" t="s">
        <v>33</v>
      </c>
      <c r="V237" s="166" t="s">
        <v>34</v>
      </c>
      <c r="W237" s="167"/>
      <c r="X237" s="10"/>
      <c r="Y237" s="10"/>
      <c r="Z237" s="140" t="s">
        <v>4</v>
      </c>
      <c r="AA237" s="142" t="s">
        <v>31</v>
      </c>
      <c r="AB237" s="144" t="s">
        <v>32</v>
      </c>
      <c r="AC237" s="145"/>
      <c r="AD237" s="145"/>
      <c r="AE237" s="145"/>
      <c r="AF237" s="145"/>
      <c r="AG237" s="146" t="s">
        <v>11</v>
      </c>
      <c r="AH237" s="147"/>
      <c r="AI237" s="146" t="s">
        <v>13</v>
      </c>
      <c r="AJ237" s="148"/>
      <c r="AK237" s="148"/>
      <c r="AL237" s="147"/>
      <c r="AM237" s="146" t="s">
        <v>15</v>
      </c>
      <c r="AN237" s="148"/>
      <c r="AO237" s="148"/>
      <c r="AP237" s="148"/>
      <c r="AQ237" s="148"/>
      <c r="AR237" s="148"/>
      <c r="AS237" s="147"/>
      <c r="AT237" s="61" t="s">
        <v>17</v>
      </c>
      <c r="AU237" s="149" t="s">
        <v>34</v>
      </c>
      <c r="AV237" s="150"/>
      <c r="AW237" s="151" t="s">
        <v>21</v>
      </c>
    </row>
    <row r="238" spans="1:49" ht="15.75" thickBot="1" x14ac:dyDescent="0.3">
      <c r="A238" s="162"/>
      <c r="B238" s="162"/>
      <c r="C238" s="11">
        <v>1</v>
      </c>
      <c r="D238" s="12">
        <v>2</v>
      </c>
      <c r="E238" s="12">
        <v>3</v>
      </c>
      <c r="F238" s="12">
        <v>4</v>
      </c>
      <c r="G238" s="13">
        <v>5</v>
      </c>
      <c r="H238" s="11">
        <v>6</v>
      </c>
      <c r="I238" s="13">
        <v>7</v>
      </c>
      <c r="J238" s="11">
        <v>8</v>
      </c>
      <c r="K238" s="12">
        <v>9</v>
      </c>
      <c r="L238" s="12">
        <v>10</v>
      </c>
      <c r="M238" s="13">
        <v>11</v>
      </c>
      <c r="N238" s="11">
        <v>12</v>
      </c>
      <c r="O238" s="12">
        <v>13</v>
      </c>
      <c r="P238" s="12">
        <v>14</v>
      </c>
      <c r="Q238" s="12">
        <v>15</v>
      </c>
      <c r="R238" s="12">
        <v>16</v>
      </c>
      <c r="S238" s="12">
        <v>17</v>
      </c>
      <c r="T238" s="13">
        <v>18</v>
      </c>
      <c r="U238" s="14">
        <v>19</v>
      </c>
      <c r="V238" s="11">
        <v>20</v>
      </c>
      <c r="W238" s="13">
        <v>21</v>
      </c>
      <c r="X238" s="15"/>
      <c r="Y238" s="15"/>
      <c r="Z238" s="141"/>
      <c r="AA238" s="143"/>
      <c r="AB238" s="52">
        <v>1</v>
      </c>
      <c r="AC238" s="53">
        <v>2</v>
      </c>
      <c r="AD238" s="53">
        <v>3</v>
      </c>
      <c r="AE238" s="53">
        <v>4</v>
      </c>
      <c r="AF238" s="53">
        <v>5</v>
      </c>
      <c r="AG238" s="52">
        <v>6</v>
      </c>
      <c r="AH238" s="54">
        <v>7</v>
      </c>
      <c r="AI238" s="52">
        <v>8</v>
      </c>
      <c r="AJ238" s="53">
        <v>9</v>
      </c>
      <c r="AK238" s="55">
        <v>10</v>
      </c>
      <c r="AL238" s="56">
        <v>11</v>
      </c>
      <c r="AM238" s="52">
        <v>12</v>
      </c>
      <c r="AN238" s="53">
        <v>13</v>
      </c>
      <c r="AO238" s="53">
        <v>14</v>
      </c>
      <c r="AP238" s="53">
        <v>15</v>
      </c>
      <c r="AQ238" s="57">
        <v>16</v>
      </c>
      <c r="AR238" s="58">
        <v>17</v>
      </c>
      <c r="AS238" s="56">
        <v>18</v>
      </c>
      <c r="AT238" s="52">
        <v>19</v>
      </c>
      <c r="AU238" s="59">
        <v>20</v>
      </c>
      <c r="AV238" s="60">
        <v>21</v>
      </c>
      <c r="AW238" s="152"/>
    </row>
    <row r="239" spans="1:49" x14ac:dyDescent="0.25">
      <c r="A239" s="17">
        <v>1</v>
      </c>
      <c r="B239" s="18"/>
      <c r="C239" s="19"/>
      <c r="D239" s="20"/>
      <c r="E239" s="20"/>
      <c r="F239" s="20"/>
      <c r="G239" s="21"/>
      <c r="H239" s="22"/>
      <c r="I239" s="23"/>
      <c r="J239" s="22"/>
      <c r="K239" s="24"/>
      <c r="L239" s="24"/>
      <c r="M239" s="23"/>
      <c r="N239" s="22"/>
      <c r="O239" s="24"/>
      <c r="P239" s="24"/>
      <c r="Q239" s="24"/>
      <c r="R239" s="24"/>
      <c r="S239" s="24"/>
      <c r="T239" s="23"/>
      <c r="U239" s="25"/>
      <c r="V239" s="22"/>
      <c r="W239" s="23"/>
      <c r="X239" s="15"/>
      <c r="Y239" s="15"/>
      <c r="Z239" s="48">
        <v>1</v>
      </c>
      <c r="AA239" s="62">
        <f>B239</f>
        <v>0</v>
      </c>
      <c r="AB239" s="49">
        <f>C239*'Kriteria Indikator'!$H$5</f>
        <v>0</v>
      </c>
      <c r="AC239" s="50">
        <f>D239*'Kriteria Indikator'!$H$6</f>
        <v>0</v>
      </c>
      <c r="AD239" s="50">
        <f>E239*'Kriteria Indikator'!$H$7</f>
        <v>0</v>
      </c>
      <c r="AE239" s="50">
        <f>F239*'Kriteria Indikator'!$H$8</f>
        <v>0</v>
      </c>
      <c r="AF239" s="50">
        <f>G239*'Kriteria Indikator'!$H$9</f>
        <v>0</v>
      </c>
      <c r="AG239" s="49">
        <f>H239*'Kriteria Indikator'!$H$10</f>
        <v>0</v>
      </c>
      <c r="AH239" s="51">
        <f>I239*'Kriteria Indikator'!$H$11</f>
        <v>0</v>
      </c>
      <c r="AI239" s="49">
        <f>J239*'Kriteria Indikator'!$H$12</f>
        <v>0</v>
      </c>
      <c r="AJ239" s="49">
        <f>K239*'Kriteria Indikator'!$H$13</f>
        <v>0</v>
      </c>
      <c r="AK239" s="49">
        <f>L239*'Kriteria Indikator'!$H$14</f>
        <v>0</v>
      </c>
      <c r="AL239" s="49">
        <f>M239*'Kriteria Indikator'!$H$15</f>
        <v>0</v>
      </c>
      <c r="AM239" s="49">
        <f>N239*'Kriteria Indikator'!$H$16</f>
        <v>0</v>
      </c>
      <c r="AN239" s="49">
        <f>O239*'Kriteria Indikator'!$H$17</f>
        <v>0</v>
      </c>
      <c r="AO239" s="49">
        <f>P239*'Kriteria Indikator'!$H$18</f>
        <v>0</v>
      </c>
      <c r="AP239" s="49">
        <f>Q239*'Kriteria Indikator'!$H$19</f>
        <v>0</v>
      </c>
      <c r="AQ239" s="49">
        <f>R239*'Kriteria Indikator'!$H$20</f>
        <v>0</v>
      </c>
      <c r="AR239" s="49">
        <f>S239*'Kriteria Indikator'!$H$21</f>
        <v>0</v>
      </c>
      <c r="AS239" s="49">
        <f>T239*'Kriteria Indikator'!$H$22</f>
        <v>0</v>
      </c>
      <c r="AT239" s="49">
        <f>U239*'Kriteria Indikator'!$H$23</f>
        <v>0</v>
      </c>
      <c r="AU239" s="49">
        <f>V239*'Kriteria Indikator'!$H$24</f>
        <v>0</v>
      </c>
      <c r="AV239" s="49">
        <f>W239*'Kriteria Indikator'!$H$25</f>
        <v>0</v>
      </c>
      <c r="AW239" s="76">
        <f>SUM(AB239:AV239)</f>
        <v>0</v>
      </c>
    </row>
    <row r="240" spans="1:49" x14ac:dyDescent="0.25">
      <c r="A240" s="26">
        <v>3</v>
      </c>
      <c r="B240" s="27"/>
      <c r="C240" s="28"/>
      <c r="D240" s="29"/>
      <c r="E240" s="29"/>
      <c r="F240" s="29"/>
      <c r="G240" s="30"/>
      <c r="H240" s="31"/>
      <c r="I240" s="32"/>
      <c r="J240" s="31"/>
      <c r="K240" s="33"/>
      <c r="L240" s="33"/>
      <c r="M240" s="32"/>
      <c r="N240" s="31"/>
      <c r="O240" s="33"/>
      <c r="P240" s="33"/>
      <c r="Q240" s="33"/>
      <c r="R240" s="33"/>
      <c r="S240" s="33"/>
      <c r="T240" s="32"/>
      <c r="U240" s="34"/>
      <c r="V240" s="31"/>
      <c r="W240" s="32"/>
      <c r="X240" s="15"/>
      <c r="Y240" s="15"/>
      <c r="Z240" s="47">
        <v>3</v>
      </c>
      <c r="AA240" s="63">
        <f t="shared" ref="AA240:AA241" si="63">B240</f>
        <v>0</v>
      </c>
      <c r="AB240" s="49">
        <f>C240*'Kriteria Indikator'!$H$5</f>
        <v>0</v>
      </c>
      <c r="AC240" s="50">
        <f>D240*'Kriteria Indikator'!$H$6</f>
        <v>0</v>
      </c>
      <c r="AD240" s="50">
        <f>E240*'Kriteria Indikator'!$H$7</f>
        <v>0</v>
      </c>
      <c r="AE240" s="50">
        <f>F240*'Kriteria Indikator'!$H$8</f>
        <v>0</v>
      </c>
      <c r="AF240" s="50">
        <f>G240*'Kriteria Indikator'!$H$9</f>
        <v>0</v>
      </c>
      <c r="AG240" s="49">
        <f>H240*'Kriteria Indikator'!$H$10</f>
        <v>0</v>
      </c>
      <c r="AH240" s="51">
        <f>I240*'Kriteria Indikator'!$H$11</f>
        <v>0</v>
      </c>
      <c r="AI240" s="49">
        <f>J240*'Kriteria Indikator'!$H$12</f>
        <v>0</v>
      </c>
      <c r="AJ240" s="49">
        <f>K240*'Kriteria Indikator'!$H$13</f>
        <v>0</v>
      </c>
      <c r="AK240" s="49">
        <f>L240*'Kriteria Indikator'!$H$14</f>
        <v>0</v>
      </c>
      <c r="AL240" s="49">
        <f>M240*'Kriteria Indikator'!$H$15</f>
        <v>0</v>
      </c>
      <c r="AM240" s="49">
        <f>N240*'Kriteria Indikator'!$H$16</f>
        <v>0</v>
      </c>
      <c r="AN240" s="49">
        <f>O240*'Kriteria Indikator'!$H$17</f>
        <v>0</v>
      </c>
      <c r="AO240" s="49">
        <f>P240*'Kriteria Indikator'!$H$18</f>
        <v>0</v>
      </c>
      <c r="AP240" s="49">
        <f>Q240*'Kriteria Indikator'!$H$19</f>
        <v>0</v>
      </c>
      <c r="AQ240" s="49">
        <f>R240*'Kriteria Indikator'!$H$20</f>
        <v>0</v>
      </c>
      <c r="AR240" s="49">
        <f>S240*'Kriteria Indikator'!$H$21</f>
        <v>0</v>
      </c>
      <c r="AS240" s="49">
        <f>T240*'Kriteria Indikator'!$H$22</f>
        <v>0</v>
      </c>
      <c r="AT240" s="49">
        <f>U240*'Kriteria Indikator'!$H$23</f>
        <v>0</v>
      </c>
      <c r="AU240" s="49">
        <f>V240*'Kriteria Indikator'!$H$24</f>
        <v>0</v>
      </c>
      <c r="AV240" s="49">
        <f>W240*'Kriteria Indikator'!$H$25</f>
        <v>0</v>
      </c>
      <c r="AW240" s="76">
        <f t="shared" ref="AW240:AW241" si="64">SUM(AB240:AV240)</f>
        <v>0</v>
      </c>
    </row>
    <row r="241" spans="1:49" ht="15.75" thickBot="1" x14ac:dyDescent="0.3">
      <c r="A241" s="35">
        <v>4</v>
      </c>
      <c r="B241" s="36"/>
      <c r="C241" s="37"/>
      <c r="D241" s="38"/>
      <c r="E241" s="38"/>
      <c r="F241" s="38"/>
      <c r="G241" s="39"/>
      <c r="H241" s="40"/>
      <c r="I241" s="41"/>
      <c r="J241" s="40"/>
      <c r="K241" s="42"/>
      <c r="L241" s="42"/>
      <c r="M241" s="41"/>
      <c r="N241" s="40"/>
      <c r="O241" s="42"/>
      <c r="P241" s="42"/>
      <c r="Q241" s="42"/>
      <c r="R241" s="42"/>
      <c r="S241" s="42"/>
      <c r="T241" s="41"/>
      <c r="U241" s="43"/>
      <c r="V241" s="40"/>
      <c r="W241" s="41"/>
      <c r="X241" s="15"/>
      <c r="Y241" s="15"/>
      <c r="Z241" s="64">
        <v>4</v>
      </c>
      <c r="AA241" s="65">
        <f t="shared" si="63"/>
        <v>0</v>
      </c>
      <c r="AB241" s="49">
        <f>C241*'Kriteria Indikator'!$H$5</f>
        <v>0</v>
      </c>
      <c r="AC241" s="50">
        <f>D241*'Kriteria Indikator'!$H$6</f>
        <v>0</v>
      </c>
      <c r="AD241" s="50">
        <f>E241*'Kriteria Indikator'!$H$7</f>
        <v>0</v>
      </c>
      <c r="AE241" s="50">
        <f>F241*'Kriteria Indikator'!$H$8</f>
        <v>0</v>
      </c>
      <c r="AF241" s="50">
        <f>G241*'Kriteria Indikator'!$H$9</f>
        <v>0</v>
      </c>
      <c r="AG241" s="49">
        <f>H241*'Kriteria Indikator'!$H$10</f>
        <v>0</v>
      </c>
      <c r="AH241" s="51">
        <f>I241*'Kriteria Indikator'!$H$11</f>
        <v>0</v>
      </c>
      <c r="AI241" s="49">
        <f>J241*'Kriteria Indikator'!$H$12</f>
        <v>0</v>
      </c>
      <c r="AJ241" s="49">
        <f>K241*'Kriteria Indikator'!$H$13</f>
        <v>0</v>
      </c>
      <c r="AK241" s="49">
        <f>L241*'Kriteria Indikator'!$H$14</f>
        <v>0</v>
      </c>
      <c r="AL241" s="49">
        <f>M241*'Kriteria Indikator'!$H$15</f>
        <v>0</v>
      </c>
      <c r="AM241" s="49">
        <f>N241*'Kriteria Indikator'!$H$16</f>
        <v>0</v>
      </c>
      <c r="AN241" s="49">
        <f>O241*'Kriteria Indikator'!$H$17</f>
        <v>0</v>
      </c>
      <c r="AO241" s="49">
        <f>P241*'Kriteria Indikator'!$H$18</f>
        <v>0</v>
      </c>
      <c r="AP241" s="49">
        <f>Q241*'Kriteria Indikator'!$H$19</f>
        <v>0</v>
      </c>
      <c r="AQ241" s="49">
        <f>R241*'Kriteria Indikator'!$H$20</f>
        <v>0</v>
      </c>
      <c r="AR241" s="49">
        <f>S241*'Kriteria Indikator'!$H$21</f>
        <v>0</v>
      </c>
      <c r="AS241" s="49">
        <f>T241*'Kriteria Indikator'!$H$22</f>
        <v>0</v>
      </c>
      <c r="AT241" s="49">
        <f>U241*'Kriteria Indikator'!$H$23</f>
        <v>0</v>
      </c>
      <c r="AU241" s="49">
        <f>V241*'Kriteria Indikator'!$H$24</f>
        <v>0</v>
      </c>
      <c r="AV241" s="49">
        <f>W241*'Kriteria Indikator'!$H$25</f>
        <v>0</v>
      </c>
      <c r="AW241" s="76">
        <f t="shared" si="64"/>
        <v>0</v>
      </c>
    </row>
    <row r="242" spans="1:49" ht="15.75" thickBot="1" x14ac:dyDescent="0.3">
      <c r="A242" s="44"/>
      <c r="B242" s="44"/>
      <c r="C242" s="45"/>
      <c r="D242" s="45"/>
      <c r="E242" s="45"/>
      <c r="F242" s="45"/>
      <c r="G242" s="45"/>
      <c r="H242" s="6"/>
      <c r="I242" s="6"/>
      <c r="Z242" s="164" t="s">
        <v>35</v>
      </c>
      <c r="AA242" s="165"/>
      <c r="AB242" s="66">
        <f>AVERAGE(AB239:AB241)</f>
        <v>0</v>
      </c>
      <c r="AC242" s="66">
        <f t="shared" ref="AC242:AW242" si="65">AVERAGE(AC239:AC241)</f>
        <v>0</v>
      </c>
      <c r="AD242" s="66">
        <f t="shared" si="65"/>
        <v>0</v>
      </c>
      <c r="AE242" s="66">
        <f t="shared" si="65"/>
        <v>0</v>
      </c>
      <c r="AF242" s="66">
        <f t="shared" si="65"/>
        <v>0</v>
      </c>
      <c r="AG242" s="66">
        <f t="shared" si="65"/>
        <v>0</v>
      </c>
      <c r="AH242" s="66">
        <f t="shared" si="65"/>
        <v>0</v>
      </c>
      <c r="AI242" s="66">
        <f t="shared" si="65"/>
        <v>0</v>
      </c>
      <c r="AJ242" s="66">
        <f t="shared" si="65"/>
        <v>0</v>
      </c>
      <c r="AK242" s="66">
        <f t="shared" si="65"/>
        <v>0</v>
      </c>
      <c r="AL242" s="66">
        <f t="shared" si="65"/>
        <v>0</v>
      </c>
      <c r="AM242" s="66">
        <f t="shared" si="65"/>
        <v>0</v>
      </c>
      <c r="AN242" s="66">
        <f t="shared" si="65"/>
        <v>0</v>
      </c>
      <c r="AO242" s="66">
        <f t="shared" si="65"/>
        <v>0</v>
      </c>
      <c r="AP242" s="66">
        <f t="shared" si="65"/>
        <v>0</v>
      </c>
      <c r="AQ242" s="66">
        <f t="shared" si="65"/>
        <v>0</v>
      </c>
      <c r="AR242" s="66">
        <f t="shared" si="65"/>
        <v>0</v>
      </c>
      <c r="AS242" s="66">
        <f t="shared" si="65"/>
        <v>0</v>
      </c>
      <c r="AT242" s="66">
        <f t="shared" si="65"/>
        <v>0</v>
      </c>
      <c r="AU242" s="66">
        <f t="shared" si="65"/>
        <v>0</v>
      </c>
      <c r="AV242" s="66">
        <f t="shared" si="65"/>
        <v>0</v>
      </c>
      <c r="AW242" s="66">
        <f t="shared" si="65"/>
        <v>0</v>
      </c>
    </row>
    <row r="245" spans="1:49" x14ac:dyDescent="0.25">
      <c r="A245" s="134" t="s">
        <v>37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8"/>
      <c r="Y245" s="8"/>
      <c r="Z245" s="135" t="s">
        <v>37</v>
      </c>
      <c r="AA245" s="135"/>
      <c r="AB245" s="135"/>
      <c r="AC245" s="135"/>
      <c r="AD245" s="135"/>
      <c r="AE245" s="135"/>
      <c r="AF245" s="135"/>
      <c r="AG245" s="135"/>
      <c r="AH245" s="135"/>
      <c r="AI245" s="135"/>
      <c r="AJ245" s="135"/>
      <c r="AK245" s="135"/>
      <c r="AL245" s="135"/>
      <c r="AM245" s="135"/>
      <c r="AN245" s="135"/>
      <c r="AO245" s="135"/>
      <c r="AP245" s="135"/>
      <c r="AQ245" s="135"/>
      <c r="AR245" s="135"/>
      <c r="AS245" s="135"/>
      <c r="AT245" s="135"/>
      <c r="AU245" s="135"/>
      <c r="AV245" s="135"/>
      <c r="AW245" s="135"/>
    </row>
    <row r="246" spans="1:49" ht="15.75" thickBot="1" x14ac:dyDescent="0.3">
      <c r="A246" s="134" t="s">
        <v>36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8"/>
      <c r="Y246" s="8"/>
      <c r="Z246" s="136" t="s">
        <v>38</v>
      </c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</row>
    <row r="247" spans="1:49" ht="15.75" thickBot="1" x14ac:dyDescent="0.3">
      <c r="A247" s="153" t="s">
        <v>61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5"/>
      <c r="X247" s="8"/>
      <c r="Y247" s="8"/>
      <c r="Z247" s="137" t="str">
        <f>A247</f>
        <v>Kalimantan Timur</v>
      </c>
      <c r="AA247" s="138"/>
      <c r="AB247" s="138"/>
      <c r="AC247" s="138"/>
      <c r="AD247" s="138"/>
      <c r="AE247" s="138"/>
      <c r="AF247" s="138"/>
      <c r="AG247" s="138"/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9"/>
    </row>
    <row r="248" spans="1:49" ht="45.75" thickBot="1" x14ac:dyDescent="0.3">
      <c r="A248" s="161" t="s">
        <v>4</v>
      </c>
      <c r="B248" s="161" t="s">
        <v>31</v>
      </c>
      <c r="C248" s="156" t="s">
        <v>32</v>
      </c>
      <c r="D248" s="157"/>
      <c r="E248" s="157"/>
      <c r="F248" s="157"/>
      <c r="G248" s="158"/>
      <c r="H248" s="159" t="s">
        <v>11</v>
      </c>
      <c r="I248" s="160"/>
      <c r="J248" s="159" t="s">
        <v>13</v>
      </c>
      <c r="K248" s="163"/>
      <c r="L248" s="163"/>
      <c r="M248" s="160"/>
      <c r="N248" s="166" t="s">
        <v>15</v>
      </c>
      <c r="O248" s="168"/>
      <c r="P248" s="168"/>
      <c r="Q248" s="168"/>
      <c r="R248" s="168"/>
      <c r="S248" s="168"/>
      <c r="T248" s="167"/>
      <c r="U248" s="9" t="s">
        <v>33</v>
      </c>
      <c r="V248" s="166" t="s">
        <v>34</v>
      </c>
      <c r="W248" s="167"/>
      <c r="X248" s="10"/>
      <c r="Y248" s="10"/>
      <c r="Z248" s="140" t="s">
        <v>4</v>
      </c>
      <c r="AA248" s="142" t="s">
        <v>31</v>
      </c>
      <c r="AB248" s="144" t="s">
        <v>32</v>
      </c>
      <c r="AC248" s="145"/>
      <c r="AD248" s="145"/>
      <c r="AE248" s="145"/>
      <c r="AF248" s="145"/>
      <c r="AG248" s="146" t="s">
        <v>11</v>
      </c>
      <c r="AH248" s="147"/>
      <c r="AI248" s="146" t="s">
        <v>13</v>
      </c>
      <c r="AJ248" s="148"/>
      <c r="AK248" s="148"/>
      <c r="AL248" s="147"/>
      <c r="AM248" s="146" t="s">
        <v>15</v>
      </c>
      <c r="AN248" s="148"/>
      <c r="AO248" s="148"/>
      <c r="AP248" s="148"/>
      <c r="AQ248" s="148"/>
      <c r="AR248" s="148"/>
      <c r="AS248" s="147"/>
      <c r="AT248" s="61" t="s">
        <v>17</v>
      </c>
      <c r="AU248" s="149" t="s">
        <v>34</v>
      </c>
      <c r="AV248" s="150"/>
      <c r="AW248" s="151" t="s">
        <v>21</v>
      </c>
    </row>
    <row r="249" spans="1:49" ht="15.75" thickBot="1" x14ac:dyDescent="0.3">
      <c r="A249" s="162"/>
      <c r="B249" s="162"/>
      <c r="C249" s="11">
        <v>1</v>
      </c>
      <c r="D249" s="12">
        <v>2</v>
      </c>
      <c r="E249" s="12">
        <v>3</v>
      </c>
      <c r="F249" s="12">
        <v>4</v>
      </c>
      <c r="G249" s="13">
        <v>5</v>
      </c>
      <c r="H249" s="11">
        <v>6</v>
      </c>
      <c r="I249" s="13">
        <v>7</v>
      </c>
      <c r="J249" s="11">
        <v>8</v>
      </c>
      <c r="K249" s="12">
        <v>9</v>
      </c>
      <c r="L249" s="12">
        <v>10</v>
      </c>
      <c r="M249" s="13">
        <v>11</v>
      </c>
      <c r="N249" s="11">
        <v>12</v>
      </c>
      <c r="O249" s="12">
        <v>13</v>
      </c>
      <c r="P249" s="12">
        <v>14</v>
      </c>
      <c r="Q249" s="12">
        <v>15</v>
      </c>
      <c r="R249" s="12">
        <v>16</v>
      </c>
      <c r="S249" s="12">
        <v>17</v>
      </c>
      <c r="T249" s="13">
        <v>18</v>
      </c>
      <c r="U249" s="14">
        <v>19</v>
      </c>
      <c r="V249" s="11">
        <v>20</v>
      </c>
      <c r="W249" s="13">
        <v>21</v>
      </c>
      <c r="X249" s="15"/>
      <c r="Y249" s="15"/>
      <c r="Z249" s="141"/>
      <c r="AA249" s="143"/>
      <c r="AB249" s="52">
        <v>1</v>
      </c>
      <c r="AC249" s="53">
        <v>2</v>
      </c>
      <c r="AD249" s="53">
        <v>3</v>
      </c>
      <c r="AE249" s="53">
        <v>4</v>
      </c>
      <c r="AF249" s="53">
        <v>5</v>
      </c>
      <c r="AG249" s="52">
        <v>6</v>
      </c>
      <c r="AH249" s="54">
        <v>7</v>
      </c>
      <c r="AI249" s="52">
        <v>8</v>
      </c>
      <c r="AJ249" s="53">
        <v>9</v>
      </c>
      <c r="AK249" s="55">
        <v>10</v>
      </c>
      <c r="AL249" s="56">
        <v>11</v>
      </c>
      <c r="AM249" s="52">
        <v>12</v>
      </c>
      <c r="AN249" s="53">
        <v>13</v>
      </c>
      <c r="AO249" s="53">
        <v>14</v>
      </c>
      <c r="AP249" s="53">
        <v>15</v>
      </c>
      <c r="AQ249" s="57">
        <v>16</v>
      </c>
      <c r="AR249" s="58">
        <v>17</v>
      </c>
      <c r="AS249" s="56">
        <v>18</v>
      </c>
      <c r="AT249" s="52">
        <v>19</v>
      </c>
      <c r="AU249" s="59">
        <v>20</v>
      </c>
      <c r="AV249" s="60">
        <v>21</v>
      </c>
      <c r="AW249" s="152"/>
    </row>
    <row r="250" spans="1:49" x14ac:dyDescent="0.25">
      <c r="A250" s="17">
        <v>1</v>
      </c>
      <c r="B250" s="18"/>
      <c r="C250" s="19"/>
      <c r="D250" s="20"/>
      <c r="E250" s="20"/>
      <c r="F250" s="20"/>
      <c r="G250" s="21"/>
      <c r="H250" s="22"/>
      <c r="I250" s="23"/>
      <c r="J250" s="22"/>
      <c r="K250" s="24"/>
      <c r="L250" s="24"/>
      <c r="M250" s="23"/>
      <c r="N250" s="22"/>
      <c r="O250" s="24"/>
      <c r="P250" s="24"/>
      <c r="Q250" s="24"/>
      <c r="R250" s="24"/>
      <c r="S250" s="24"/>
      <c r="T250" s="23"/>
      <c r="U250" s="25"/>
      <c r="V250" s="22"/>
      <c r="W250" s="23"/>
      <c r="X250" s="15"/>
      <c r="Y250" s="15"/>
      <c r="Z250" s="48">
        <v>1</v>
      </c>
      <c r="AA250" s="62">
        <f>B250</f>
        <v>0</v>
      </c>
      <c r="AB250" s="49">
        <f>C250*'Kriteria Indikator'!$H$5</f>
        <v>0</v>
      </c>
      <c r="AC250" s="50">
        <f>D250*'Kriteria Indikator'!$H$6</f>
        <v>0</v>
      </c>
      <c r="AD250" s="50">
        <f>E250*'Kriteria Indikator'!$H$7</f>
        <v>0</v>
      </c>
      <c r="AE250" s="50">
        <f>F250*'Kriteria Indikator'!$H$8</f>
        <v>0</v>
      </c>
      <c r="AF250" s="50">
        <f>G250*'Kriteria Indikator'!$H$9</f>
        <v>0</v>
      </c>
      <c r="AG250" s="49">
        <f>H250*'Kriteria Indikator'!$H$10</f>
        <v>0</v>
      </c>
      <c r="AH250" s="51">
        <f>I250*'Kriteria Indikator'!$H$11</f>
        <v>0</v>
      </c>
      <c r="AI250" s="49">
        <f>J250*'Kriteria Indikator'!$H$12</f>
        <v>0</v>
      </c>
      <c r="AJ250" s="49">
        <f>K250*'Kriteria Indikator'!$H$13</f>
        <v>0</v>
      </c>
      <c r="AK250" s="49">
        <f>L250*'Kriteria Indikator'!$H$14</f>
        <v>0</v>
      </c>
      <c r="AL250" s="49">
        <f>M250*'Kriteria Indikator'!$H$15</f>
        <v>0</v>
      </c>
      <c r="AM250" s="49">
        <f>N250*'Kriteria Indikator'!$H$16</f>
        <v>0</v>
      </c>
      <c r="AN250" s="49">
        <f>O250*'Kriteria Indikator'!$H$17</f>
        <v>0</v>
      </c>
      <c r="AO250" s="49">
        <f>P250*'Kriteria Indikator'!$H$18</f>
        <v>0</v>
      </c>
      <c r="AP250" s="49">
        <f>Q250*'Kriteria Indikator'!$H$19</f>
        <v>0</v>
      </c>
      <c r="AQ250" s="49">
        <f>R250*'Kriteria Indikator'!$H$20</f>
        <v>0</v>
      </c>
      <c r="AR250" s="49">
        <f>S250*'Kriteria Indikator'!$H$21</f>
        <v>0</v>
      </c>
      <c r="AS250" s="49">
        <f>T250*'Kriteria Indikator'!$H$22</f>
        <v>0</v>
      </c>
      <c r="AT250" s="49">
        <f>U250*'Kriteria Indikator'!$H$23</f>
        <v>0</v>
      </c>
      <c r="AU250" s="49">
        <f>V250*'Kriteria Indikator'!$H$24</f>
        <v>0</v>
      </c>
      <c r="AV250" s="49">
        <f>W250*'Kriteria Indikator'!$H$25</f>
        <v>0</v>
      </c>
      <c r="AW250" s="76">
        <f>SUM(AB250:AV250)</f>
        <v>0</v>
      </c>
    </row>
    <row r="251" spans="1:49" x14ac:dyDescent="0.25">
      <c r="A251" s="26">
        <v>3</v>
      </c>
      <c r="B251" s="27"/>
      <c r="C251" s="28"/>
      <c r="D251" s="29"/>
      <c r="E251" s="29"/>
      <c r="F251" s="29"/>
      <c r="G251" s="30"/>
      <c r="H251" s="31"/>
      <c r="I251" s="32"/>
      <c r="J251" s="31"/>
      <c r="K251" s="33"/>
      <c r="L251" s="33"/>
      <c r="M251" s="32"/>
      <c r="N251" s="31"/>
      <c r="O251" s="33"/>
      <c r="P251" s="33"/>
      <c r="Q251" s="33"/>
      <c r="R251" s="33"/>
      <c r="S251" s="33"/>
      <c r="T251" s="32"/>
      <c r="U251" s="34"/>
      <c r="V251" s="31"/>
      <c r="W251" s="32"/>
      <c r="X251" s="15"/>
      <c r="Y251" s="15"/>
      <c r="Z251" s="47">
        <v>3</v>
      </c>
      <c r="AA251" s="63">
        <f t="shared" ref="AA251:AA252" si="66">B251</f>
        <v>0</v>
      </c>
      <c r="AB251" s="49">
        <f>C251*'Kriteria Indikator'!$H$5</f>
        <v>0</v>
      </c>
      <c r="AC251" s="50">
        <f>D251*'Kriteria Indikator'!$H$6</f>
        <v>0</v>
      </c>
      <c r="AD251" s="50">
        <f>E251*'Kriteria Indikator'!$H$7</f>
        <v>0</v>
      </c>
      <c r="AE251" s="50">
        <f>F251*'Kriteria Indikator'!$H$8</f>
        <v>0</v>
      </c>
      <c r="AF251" s="50">
        <f>G251*'Kriteria Indikator'!$H$9</f>
        <v>0</v>
      </c>
      <c r="AG251" s="49">
        <f>H251*'Kriteria Indikator'!$H$10</f>
        <v>0</v>
      </c>
      <c r="AH251" s="51">
        <f>I251*'Kriteria Indikator'!$H$11</f>
        <v>0</v>
      </c>
      <c r="AI251" s="49">
        <f>J251*'Kriteria Indikator'!$H$12</f>
        <v>0</v>
      </c>
      <c r="AJ251" s="49">
        <f>K251*'Kriteria Indikator'!$H$13</f>
        <v>0</v>
      </c>
      <c r="AK251" s="49">
        <f>L251*'Kriteria Indikator'!$H$14</f>
        <v>0</v>
      </c>
      <c r="AL251" s="49">
        <f>M251*'Kriteria Indikator'!$H$15</f>
        <v>0</v>
      </c>
      <c r="AM251" s="49">
        <f>N251*'Kriteria Indikator'!$H$16</f>
        <v>0</v>
      </c>
      <c r="AN251" s="49">
        <f>O251*'Kriteria Indikator'!$H$17</f>
        <v>0</v>
      </c>
      <c r="AO251" s="49">
        <f>P251*'Kriteria Indikator'!$H$18</f>
        <v>0</v>
      </c>
      <c r="AP251" s="49">
        <f>Q251*'Kriteria Indikator'!$H$19</f>
        <v>0</v>
      </c>
      <c r="AQ251" s="49">
        <f>R251*'Kriteria Indikator'!$H$20</f>
        <v>0</v>
      </c>
      <c r="AR251" s="49">
        <f>S251*'Kriteria Indikator'!$H$21</f>
        <v>0</v>
      </c>
      <c r="AS251" s="49">
        <f>T251*'Kriteria Indikator'!$H$22</f>
        <v>0</v>
      </c>
      <c r="AT251" s="49">
        <f>U251*'Kriteria Indikator'!$H$23</f>
        <v>0</v>
      </c>
      <c r="AU251" s="49">
        <f>V251*'Kriteria Indikator'!$H$24</f>
        <v>0</v>
      </c>
      <c r="AV251" s="49">
        <f>W251*'Kriteria Indikator'!$H$25</f>
        <v>0</v>
      </c>
      <c r="AW251" s="76">
        <f t="shared" ref="AW251:AW252" si="67">SUM(AB251:AV251)</f>
        <v>0</v>
      </c>
    </row>
    <row r="252" spans="1:49" ht="15.75" thickBot="1" x14ac:dyDescent="0.3">
      <c r="A252" s="35">
        <v>4</v>
      </c>
      <c r="B252" s="36"/>
      <c r="C252" s="37"/>
      <c r="D252" s="38"/>
      <c r="E252" s="38"/>
      <c r="F252" s="38"/>
      <c r="G252" s="39"/>
      <c r="H252" s="40"/>
      <c r="I252" s="41"/>
      <c r="J252" s="40"/>
      <c r="K252" s="42"/>
      <c r="L252" s="42"/>
      <c r="M252" s="41"/>
      <c r="N252" s="40"/>
      <c r="O252" s="42"/>
      <c r="P252" s="42"/>
      <c r="Q252" s="42"/>
      <c r="R252" s="42"/>
      <c r="S252" s="42"/>
      <c r="T252" s="41"/>
      <c r="U252" s="43"/>
      <c r="V252" s="40"/>
      <c r="W252" s="41"/>
      <c r="X252" s="15"/>
      <c r="Y252" s="15"/>
      <c r="Z252" s="64">
        <v>4</v>
      </c>
      <c r="AA252" s="65">
        <f t="shared" si="66"/>
        <v>0</v>
      </c>
      <c r="AB252" s="49">
        <f>C252*'Kriteria Indikator'!$H$5</f>
        <v>0</v>
      </c>
      <c r="AC252" s="50">
        <f>D252*'Kriteria Indikator'!$H$6</f>
        <v>0</v>
      </c>
      <c r="AD252" s="50">
        <f>E252*'Kriteria Indikator'!$H$7</f>
        <v>0</v>
      </c>
      <c r="AE252" s="50">
        <f>F252*'Kriteria Indikator'!$H$8</f>
        <v>0</v>
      </c>
      <c r="AF252" s="50">
        <f>G252*'Kriteria Indikator'!$H$9</f>
        <v>0</v>
      </c>
      <c r="AG252" s="49">
        <f>H252*'Kriteria Indikator'!$H$10</f>
        <v>0</v>
      </c>
      <c r="AH252" s="51">
        <f>I252*'Kriteria Indikator'!$H$11</f>
        <v>0</v>
      </c>
      <c r="AI252" s="49">
        <f>J252*'Kriteria Indikator'!$H$12</f>
        <v>0</v>
      </c>
      <c r="AJ252" s="49">
        <f>K252*'Kriteria Indikator'!$H$13</f>
        <v>0</v>
      </c>
      <c r="AK252" s="49">
        <f>L252*'Kriteria Indikator'!$H$14</f>
        <v>0</v>
      </c>
      <c r="AL252" s="49">
        <f>M252*'Kriteria Indikator'!$H$15</f>
        <v>0</v>
      </c>
      <c r="AM252" s="49">
        <f>N252*'Kriteria Indikator'!$H$16</f>
        <v>0</v>
      </c>
      <c r="AN252" s="49">
        <f>O252*'Kriteria Indikator'!$H$17</f>
        <v>0</v>
      </c>
      <c r="AO252" s="49">
        <f>P252*'Kriteria Indikator'!$H$18</f>
        <v>0</v>
      </c>
      <c r="AP252" s="49">
        <f>Q252*'Kriteria Indikator'!$H$19</f>
        <v>0</v>
      </c>
      <c r="AQ252" s="49">
        <f>R252*'Kriteria Indikator'!$H$20</f>
        <v>0</v>
      </c>
      <c r="AR252" s="49">
        <f>S252*'Kriteria Indikator'!$H$21</f>
        <v>0</v>
      </c>
      <c r="AS252" s="49">
        <f>T252*'Kriteria Indikator'!$H$22</f>
        <v>0</v>
      </c>
      <c r="AT252" s="49">
        <f>U252*'Kriteria Indikator'!$H$23</f>
        <v>0</v>
      </c>
      <c r="AU252" s="49">
        <f>V252*'Kriteria Indikator'!$H$24</f>
        <v>0</v>
      </c>
      <c r="AV252" s="49">
        <f>W252*'Kriteria Indikator'!$H$25</f>
        <v>0</v>
      </c>
      <c r="AW252" s="76">
        <f t="shared" si="67"/>
        <v>0</v>
      </c>
    </row>
    <row r="253" spans="1:49" ht="15.75" thickBot="1" x14ac:dyDescent="0.3">
      <c r="A253" s="44"/>
      <c r="B253" s="44"/>
      <c r="C253" s="45"/>
      <c r="D253" s="45"/>
      <c r="E253" s="45"/>
      <c r="F253" s="45"/>
      <c r="G253" s="45"/>
      <c r="H253" s="6"/>
      <c r="I253" s="6"/>
      <c r="Z253" s="164" t="s">
        <v>35</v>
      </c>
      <c r="AA253" s="165"/>
      <c r="AB253" s="66">
        <f>AVERAGE(AB250:AB252)</f>
        <v>0</v>
      </c>
      <c r="AC253" s="66">
        <f t="shared" ref="AC253:AW253" si="68">AVERAGE(AC250:AC252)</f>
        <v>0</v>
      </c>
      <c r="AD253" s="66">
        <f t="shared" si="68"/>
        <v>0</v>
      </c>
      <c r="AE253" s="66">
        <f t="shared" si="68"/>
        <v>0</v>
      </c>
      <c r="AF253" s="66">
        <f t="shared" si="68"/>
        <v>0</v>
      </c>
      <c r="AG253" s="66">
        <f t="shared" si="68"/>
        <v>0</v>
      </c>
      <c r="AH253" s="66">
        <f t="shared" si="68"/>
        <v>0</v>
      </c>
      <c r="AI253" s="66">
        <f t="shared" si="68"/>
        <v>0</v>
      </c>
      <c r="AJ253" s="66">
        <f t="shared" si="68"/>
        <v>0</v>
      </c>
      <c r="AK253" s="66">
        <f t="shared" si="68"/>
        <v>0</v>
      </c>
      <c r="AL253" s="66">
        <f t="shared" si="68"/>
        <v>0</v>
      </c>
      <c r="AM253" s="66">
        <f t="shared" si="68"/>
        <v>0</v>
      </c>
      <c r="AN253" s="66">
        <f t="shared" si="68"/>
        <v>0</v>
      </c>
      <c r="AO253" s="66">
        <f t="shared" si="68"/>
        <v>0</v>
      </c>
      <c r="AP253" s="66">
        <f t="shared" si="68"/>
        <v>0</v>
      </c>
      <c r="AQ253" s="66">
        <f t="shared" si="68"/>
        <v>0</v>
      </c>
      <c r="AR253" s="66">
        <f t="shared" si="68"/>
        <v>0</v>
      </c>
      <c r="AS253" s="66">
        <f t="shared" si="68"/>
        <v>0</v>
      </c>
      <c r="AT253" s="66">
        <f t="shared" si="68"/>
        <v>0</v>
      </c>
      <c r="AU253" s="66">
        <f t="shared" si="68"/>
        <v>0</v>
      </c>
      <c r="AV253" s="66">
        <f t="shared" si="68"/>
        <v>0</v>
      </c>
      <c r="AW253" s="66">
        <f t="shared" si="68"/>
        <v>0</v>
      </c>
    </row>
    <row r="256" spans="1:49" x14ac:dyDescent="0.25">
      <c r="A256" s="134" t="s">
        <v>37</v>
      </c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8"/>
      <c r="Y256" s="8"/>
      <c r="Z256" s="135" t="s">
        <v>37</v>
      </c>
      <c r="AA256" s="135"/>
      <c r="AB256" s="135"/>
      <c r="AC256" s="135"/>
      <c r="AD256" s="135"/>
      <c r="AE256" s="135"/>
      <c r="AF256" s="135"/>
      <c r="AG256" s="135"/>
      <c r="AH256" s="135"/>
      <c r="AI256" s="135"/>
      <c r="AJ256" s="135"/>
      <c r="AK256" s="135"/>
      <c r="AL256" s="135"/>
      <c r="AM256" s="135"/>
      <c r="AN256" s="135"/>
      <c r="AO256" s="135"/>
      <c r="AP256" s="135"/>
      <c r="AQ256" s="135"/>
      <c r="AR256" s="135"/>
      <c r="AS256" s="135"/>
      <c r="AT256" s="135"/>
      <c r="AU256" s="135"/>
      <c r="AV256" s="135"/>
      <c r="AW256" s="135"/>
    </row>
    <row r="257" spans="1:49" ht="15.75" thickBot="1" x14ac:dyDescent="0.3">
      <c r="A257" s="134" t="s">
        <v>36</v>
      </c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8"/>
      <c r="Y257" s="8"/>
      <c r="Z257" s="136" t="s">
        <v>38</v>
      </c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</row>
    <row r="258" spans="1:49" ht="15.75" thickBot="1" x14ac:dyDescent="0.3">
      <c r="A258" s="153" t="s">
        <v>57</v>
      </c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5"/>
      <c r="X258" s="8"/>
      <c r="Y258" s="8"/>
      <c r="Z258" s="137" t="str">
        <f>A258</f>
        <v>Kalimantan Utara</v>
      </c>
      <c r="AA258" s="138"/>
      <c r="AB258" s="138"/>
      <c r="AC258" s="138"/>
      <c r="AD258" s="138"/>
      <c r="AE258" s="138"/>
      <c r="AF258" s="138"/>
      <c r="AG258" s="138"/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9"/>
    </row>
    <row r="259" spans="1:49" ht="45.75" thickBot="1" x14ac:dyDescent="0.3">
      <c r="A259" s="161" t="s">
        <v>4</v>
      </c>
      <c r="B259" s="161" t="s">
        <v>31</v>
      </c>
      <c r="C259" s="156" t="s">
        <v>32</v>
      </c>
      <c r="D259" s="157"/>
      <c r="E259" s="157"/>
      <c r="F259" s="157"/>
      <c r="G259" s="158"/>
      <c r="H259" s="159" t="s">
        <v>11</v>
      </c>
      <c r="I259" s="160"/>
      <c r="J259" s="159" t="s">
        <v>13</v>
      </c>
      <c r="K259" s="163"/>
      <c r="L259" s="163"/>
      <c r="M259" s="160"/>
      <c r="N259" s="166" t="s">
        <v>15</v>
      </c>
      <c r="O259" s="168"/>
      <c r="P259" s="168"/>
      <c r="Q259" s="168"/>
      <c r="R259" s="168"/>
      <c r="S259" s="168"/>
      <c r="T259" s="167"/>
      <c r="U259" s="9" t="s">
        <v>33</v>
      </c>
      <c r="V259" s="166" t="s">
        <v>34</v>
      </c>
      <c r="W259" s="167"/>
      <c r="X259" s="10"/>
      <c r="Y259" s="10"/>
      <c r="Z259" s="140" t="s">
        <v>4</v>
      </c>
      <c r="AA259" s="142" t="s">
        <v>31</v>
      </c>
      <c r="AB259" s="144" t="s">
        <v>32</v>
      </c>
      <c r="AC259" s="145"/>
      <c r="AD259" s="145"/>
      <c r="AE259" s="145"/>
      <c r="AF259" s="145"/>
      <c r="AG259" s="146" t="s">
        <v>11</v>
      </c>
      <c r="AH259" s="147"/>
      <c r="AI259" s="146" t="s">
        <v>13</v>
      </c>
      <c r="AJ259" s="148"/>
      <c r="AK259" s="148"/>
      <c r="AL259" s="147"/>
      <c r="AM259" s="146" t="s">
        <v>15</v>
      </c>
      <c r="AN259" s="148"/>
      <c r="AO259" s="148"/>
      <c r="AP259" s="148"/>
      <c r="AQ259" s="148"/>
      <c r="AR259" s="148"/>
      <c r="AS259" s="147"/>
      <c r="AT259" s="61" t="s">
        <v>17</v>
      </c>
      <c r="AU259" s="149" t="s">
        <v>34</v>
      </c>
      <c r="AV259" s="150"/>
      <c r="AW259" s="151" t="s">
        <v>21</v>
      </c>
    </row>
    <row r="260" spans="1:49" ht="15.75" thickBot="1" x14ac:dyDescent="0.3">
      <c r="A260" s="162"/>
      <c r="B260" s="162"/>
      <c r="C260" s="11">
        <v>1</v>
      </c>
      <c r="D260" s="12">
        <v>2</v>
      </c>
      <c r="E260" s="12">
        <v>3</v>
      </c>
      <c r="F260" s="12">
        <v>4</v>
      </c>
      <c r="G260" s="13">
        <v>5</v>
      </c>
      <c r="H260" s="11">
        <v>6</v>
      </c>
      <c r="I260" s="13">
        <v>7</v>
      </c>
      <c r="J260" s="11">
        <v>8</v>
      </c>
      <c r="K260" s="12">
        <v>9</v>
      </c>
      <c r="L260" s="12">
        <v>10</v>
      </c>
      <c r="M260" s="13">
        <v>11</v>
      </c>
      <c r="N260" s="11">
        <v>12</v>
      </c>
      <c r="O260" s="12">
        <v>13</v>
      </c>
      <c r="P260" s="12">
        <v>14</v>
      </c>
      <c r="Q260" s="12">
        <v>15</v>
      </c>
      <c r="R260" s="12">
        <v>16</v>
      </c>
      <c r="S260" s="12">
        <v>17</v>
      </c>
      <c r="T260" s="13">
        <v>18</v>
      </c>
      <c r="U260" s="14">
        <v>19</v>
      </c>
      <c r="V260" s="11">
        <v>20</v>
      </c>
      <c r="W260" s="13">
        <v>21</v>
      </c>
      <c r="X260" s="15"/>
      <c r="Y260" s="15"/>
      <c r="Z260" s="141"/>
      <c r="AA260" s="143"/>
      <c r="AB260" s="52">
        <v>1</v>
      </c>
      <c r="AC260" s="53">
        <v>2</v>
      </c>
      <c r="AD260" s="53">
        <v>3</v>
      </c>
      <c r="AE260" s="53">
        <v>4</v>
      </c>
      <c r="AF260" s="53">
        <v>5</v>
      </c>
      <c r="AG260" s="52">
        <v>6</v>
      </c>
      <c r="AH260" s="54">
        <v>7</v>
      </c>
      <c r="AI260" s="52">
        <v>8</v>
      </c>
      <c r="AJ260" s="53">
        <v>9</v>
      </c>
      <c r="AK260" s="55">
        <v>10</v>
      </c>
      <c r="AL260" s="56">
        <v>11</v>
      </c>
      <c r="AM260" s="52">
        <v>12</v>
      </c>
      <c r="AN260" s="53">
        <v>13</v>
      </c>
      <c r="AO260" s="53">
        <v>14</v>
      </c>
      <c r="AP260" s="53">
        <v>15</v>
      </c>
      <c r="AQ260" s="57">
        <v>16</v>
      </c>
      <c r="AR260" s="58">
        <v>17</v>
      </c>
      <c r="AS260" s="56">
        <v>18</v>
      </c>
      <c r="AT260" s="52">
        <v>19</v>
      </c>
      <c r="AU260" s="59">
        <v>20</v>
      </c>
      <c r="AV260" s="60">
        <v>21</v>
      </c>
      <c r="AW260" s="152"/>
    </row>
    <row r="261" spans="1:49" x14ac:dyDescent="0.25">
      <c r="A261" s="17">
        <v>1</v>
      </c>
      <c r="B261" s="18"/>
      <c r="C261" s="19"/>
      <c r="D261" s="20"/>
      <c r="E261" s="20"/>
      <c r="F261" s="20"/>
      <c r="G261" s="21"/>
      <c r="H261" s="22"/>
      <c r="I261" s="23"/>
      <c r="J261" s="22"/>
      <c r="K261" s="24"/>
      <c r="L261" s="24"/>
      <c r="M261" s="23"/>
      <c r="N261" s="22"/>
      <c r="O261" s="24"/>
      <c r="P261" s="24"/>
      <c r="Q261" s="24"/>
      <c r="R261" s="24"/>
      <c r="S261" s="24"/>
      <c r="T261" s="23"/>
      <c r="U261" s="25"/>
      <c r="V261" s="22"/>
      <c r="W261" s="23"/>
      <c r="X261" s="15"/>
      <c r="Y261" s="15"/>
      <c r="Z261" s="48">
        <v>1</v>
      </c>
      <c r="AA261" s="62">
        <f>B261</f>
        <v>0</v>
      </c>
      <c r="AB261" s="49">
        <f>C261*'Kriteria Indikator'!$H$5</f>
        <v>0</v>
      </c>
      <c r="AC261" s="50">
        <f>D261*'Kriteria Indikator'!$H$6</f>
        <v>0</v>
      </c>
      <c r="AD261" s="50">
        <f>E261*'Kriteria Indikator'!$H$7</f>
        <v>0</v>
      </c>
      <c r="AE261" s="50">
        <f>F261*'Kriteria Indikator'!$H$8</f>
        <v>0</v>
      </c>
      <c r="AF261" s="50">
        <f>G261*'Kriteria Indikator'!$H$9</f>
        <v>0</v>
      </c>
      <c r="AG261" s="49">
        <f>H261*'Kriteria Indikator'!$H$10</f>
        <v>0</v>
      </c>
      <c r="AH261" s="51">
        <f>I261*'Kriteria Indikator'!$H$11</f>
        <v>0</v>
      </c>
      <c r="AI261" s="49">
        <f>J261*'Kriteria Indikator'!$H$12</f>
        <v>0</v>
      </c>
      <c r="AJ261" s="49">
        <f>K261*'Kriteria Indikator'!$H$13</f>
        <v>0</v>
      </c>
      <c r="AK261" s="49">
        <f>L261*'Kriteria Indikator'!$H$14</f>
        <v>0</v>
      </c>
      <c r="AL261" s="49">
        <f>M261*'Kriteria Indikator'!$H$15</f>
        <v>0</v>
      </c>
      <c r="AM261" s="49">
        <f>N261*'Kriteria Indikator'!$H$16</f>
        <v>0</v>
      </c>
      <c r="AN261" s="49">
        <f>O261*'Kriteria Indikator'!$H$17</f>
        <v>0</v>
      </c>
      <c r="AO261" s="49">
        <f>P261*'Kriteria Indikator'!$H$18</f>
        <v>0</v>
      </c>
      <c r="AP261" s="49">
        <f>Q261*'Kriteria Indikator'!$H$19</f>
        <v>0</v>
      </c>
      <c r="AQ261" s="49">
        <f>R261*'Kriteria Indikator'!$H$20</f>
        <v>0</v>
      </c>
      <c r="AR261" s="49">
        <f>S261*'Kriteria Indikator'!$H$21</f>
        <v>0</v>
      </c>
      <c r="AS261" s="49">
        <f>T261*'Kriteria Indikator'!$H$22</f>
        <v>0</v>
      </c>
      <c r="AT261" s="49">
        <f>U261*'Kriteria Indikator'!$H$23</f>
        <v>0</v>
      </c>
      <c r="AU261" s="49">
        <f>V261*'Kriteria Indikator'!$H$24</f>
        <v>0</v>
      </c>
      <c r="AV261" s="49">
        <f>W261*'Kriteria Indikator'!$H$25</f>
        <v>0</v>
      </c>
      <c r="AW261" s="76">
        <f>SUM(AB261:AV261)</f>
        <v>0</v>
      </c>
    </row>
    <row r="262" spans="1:49" x14ac:dyDescent="0.25">
      <c r="A262" s="26">
        <v>3</v>
      </c>
      <c r="B262" s="27"/>
      <c r="C262" s="28"/>
      <c r="D262" s="29"/>
      <c r="E262" s="29"/>
      <c r="F262" s="29"/>
      <c r="G262" s="30"/>
      <c r="H262" s="31"/>
      <c r="I262" s="32"/>
      <c r="J262" s="31"/>
      <c r="K262" s="33"/>
      <c r="L262" s="33"/>
      <c r="M262" s="32"/>
      <c r="N262" s="31"/>
      <c r="O262" s="33"/>
      <c r="P262" s="33"/>
      <c r="Q262" s="33"/>
      <c r="R262" s="33"/>
      <c r="S262" s="33"/>
      <c r="T262" s="32"/>
      <c r="U262" s="34"/>
      <c r="V262" s="31"/>
      <c r="W262" s="32"/>
      <c r="X262" s="15"/>
      <c r="Y262" s="15"/>
      <c r="Z262" s="47">
        <v>3</v>
      </c>
      <c r="AA262" s="63">
        <f t="shared" ref="AA262:AA263" si="69">B262</f>
        <v>0</v>
      </c>
      <c r="AB262" s="49">
        <f>C262*'Kriteria Indikator'!$H$5</f>
        <v>0</v>
      </c>
      <c r="AC262" s="50">
        <f>D262*'Kriteria Indikator'!$H$6</f>
        <v>0</v>
      </c>
      <c r="AD262" s="50">
        <f>E262*'Kriteria Indikator'!$H$7</f>
        <v>0</v>
      </c>
      <c r="AE262" s="50">
        <f>F262*'Kriteria Indikator'!$H$8</f>
        <v>0</v>
      </c>
      <c r="AF262" s="50">
        <f>G262*'Kriteria Indikator'!$H$9</f>
        <v>0</v>
      </c>
      <c r="AG262" s="49">
        <f>H262*'Kriteria Indikator'!$H$10</f>
        <v>0</v>
      </c>
      <c r="AH262" s="51">
        <f>I262*'Kriteria Indikator'!$H$11</f>
        <v>0</v>
      </c>
      <c r="AI262" s="49">
        <f>J262*'Kriteria Indikator'!$H$12</f>
        <v>0</v>
      </c>
      <c r="AJ262" s="49">
        <f>K262*'Kriteria Indikator'!$H$13</f>
        <v>0</v>
      </c>
      <c r="AK262" s="49">
        <f>L262*'Kriteria Indikator'!$H$14</f>
        <v>0</v>
      </c>
      <c r="AL262" s="49">
        <f>M262*'Kriteria Indikator'!$H$15</f>
        <v>0</v>
      </c>
      <c r="AM262" s="49">
        <f>N262*'Kriteria Indikator'!$H$16</f>
        <v>0</v>
      </c>
      <c r="AN262" s="49">
        <f>O262*'Kriteria Indikator'!$H$17</f>
        <v>0</v>
      </c>
      <c r="AO262" s="49">
        <f>P262*'Kriteria Indikator'!$H$18</f>
        <v>0</v>
      </c>
      <c r="AP262" s="49">
        <f>Q262*'Kriteria Indikator'!$H$19</f>
        <v>0</v>
      </c>
      <c r="AQ262" s="49">
        <f>R262*'Kriteria Indikator'!$H$20</f>
        <v>0</v>
      </c>
      <c r="AR262" s="49">
        <f>S262*'Kriteria Indikator'!$H$21</f>
        <v>0</v>
      </c>
      <c r="AS262" s="49">
        <f>T262*'Kriteria Indikator'!$H$22</f>
        <v>0</v>
      </c>
      <c r="AT262" s="49">
        <f>U262*'Kriteria Indikator'!$H$23</f>
        <v>0</v>
      </c>
      <c r="AU262" s="49">
        <f>V262*'Kriteria Indikator'!$H$24</f>
        <v>0</v>
      </c>
      <c r="AV262" s="49">
        <f>W262*'Kriteria Indikator'!$H$25</f>
        <v>0</v>
      </c>
      <c r="AW262" s="76">
        <f t="shared" ref="AW262:AW263" si="70">SUM(AB262:AV262)</f>
        <v>0</v>
      </c>
    </row>
    <row r="263" spans="1:49" ht="15.75" thickBot="1" x14ac:dyDescent="0.3">
      <c r="A263" s="35">
        <v>4</v>
      </c>
      <c r="B263" s="36"/>
      <c r="C263" s="37"/>
      <c r="D263" s="38"/>
      <c r="E263" s="38"/>
      <c r="F263" s="38"/>
      <c r="G263" s="39"/>
      <c r="H263" s="40"/>
      <c r="I263" s="41"/>
      <c r="J263" s="40"/>
      <c r="K263" s="42"/>
      <c r="L263" s="42"/>
      <c r="M263" s="41"/>
      <c r="N263" s="40"/>
      <c r="O263" s="42"/>
      <c r="P263" s="42"/>
      <c r="Q263" s="42"/>
      <c r="R263" s="42"/>
      <c r="S263" s="42"/>
      <c r="T263" s="41"/>
      <c r="U263" s="43"/>
      <c r="V263" s="40"/>
      <c r="W263" s="41"/>
      <c r="X263" s="15"/>
      <c r="Y263" s="15"/>
      <c r="Z263" s="64">
        <v>4</v>
      </c>
      <c r="AA263" s="65">
        <f t="shared" si="69"/>
        <v>0</v>
      </c>
      <c r="AB263" s="49">
        <f>C263*'Kriteria Indikator'!$H$5</f>
        <v>0</v>
      </c>
      <c r="AC263" s="50">
        <f>D263*'Kriteria Indikator'!$H$6</f>
        <v>0</v>
      </c>
      <c r="AD263" s="50">
        <f>E263*'Kriteria Indikator'!$H$7</f>
        <v>0</v>
      </c>
      <c r="AE263" s="50">
        <f>F263*'Kriteria Indikator'!$H$8</f>
        <v>0</v>
      </c>
      <c r="AF263" s="50">
        <f>G263*'Kriteria Indikator'!$H$9</f>
        <v>0</v>
      </c>
      <c r="AG263" s="49">
        <f>H263*'Kriteria Indikator'!$H$10</f>
        <v>0</v>
      </c>
      <c r="AH263" s="51">
        <f>I263*'Kriteria Indikator'!$H$11</f>
        <v>0</v>
      </c>
      <c r="AI263" s="49">
        <f>J263*'Kriteria Indikator'!$H$12</f>
        <v>0</v>
      </c>
      <c r="AJ263" s="49">
        <f>K263*'Kriteria Indikator'!$H$13</f>
        <v>0</v>
      </c>
      <c r="AK263" s="49">
        <f>L263*'Kriteria Indikator'!$H$14</f>
        <v>0</v>
      </c>
      <c r="AL263" s="49">
        <f>M263*'Kriteria Indikator'!$H$15</f>
        <v>0</v>
      </c>
      <c r="AM263" s="49">
        <f>N263*'Kriteria Indikator'!$H$16</f>
        <v>0</v>
      </c>
      <c r="AN263" s="49">
        <f>O263*'Kriteria Indikator'!$H$17</f>
        <v>0</v>
      </c>
      <c r="AO263" s="49">
        <f>P263*'Kriteria Indikator'!$H$18</f>
        <v>0</v>
      </c>
      <c r="AP263" s="49">
        <f>Q263*'Kriteria Indikator'!$H$19</f>
        <v>0</v>
      </c>
      <c r="AQ263" s="49">
        <f>R263*'Kriteria Indikator'!$H$20</f>
        <v>0</v>
      </c>
      <c r="AR263" s="49">
        <f>S263*'Kriteria Indikator'!$H$21</f>
        <v>0</v>
      </c>
      <c r="AS263" s="49">
        <f>T263*'Kriteria Indikator'!$H$22</f>
        <v>0</v>
      </c>
      <c r="AT263" s="49">
        <f>U263*'Kriteria Indikator'!$H$23</f>
        <v>0</v>
      </c>
      <c r="AU263" s="49">
        <f>V263*'Kriteria Indikator'!$H$24</f>
        <v>0</v>
      </c>
      <c r="AV263" s="49">
        <f>W263*'Kriteria Indikator'!$H$25</f>
        <v>0</v>
      </c>
      <c r="AW263" s="76">
        <f t="shared" si="70"/>
        <v>0</v>
      </c>
    </row>
    <row r="264" spans="1:49" ht="15.75" thickBot="1" x14ac:dyDescent="0.3">
      <c r="A264" s="44"/>
      <c r="B264" s="44"/>
      <c r="C264" s="45"/>
      <c r="D264" s="45"/>
      <c r="E264" s="45"/>
      <c r="F264" s="45"/>
      <c r="G264" s="45"/>
      <c r="H264" s="6"/>
      <c r="I264" s="6"/>
      <c r="Z264" s="164" t="s">
        <v>35</v>
      </c>
      <c r="AA264" s="165"/>
      <c r="AB264" s="66">
        <f>AVERAGE(AB261:AB263)</f>
        <v>0</v>
      </c>
      <c r="AC264" s="66">
        <f t="shared" ref="AC264:AW264" si="71">AVERAGE(AC261:AC263)</f>
        <v>0</v>
      </c>
      <c r="AD264" s="66">
        <f t="shared" si="71"/>
        <v>0</v>
      </c>
      <c r="AE264" s="66">
        <f t="shared" si="71"/>
        <v>0</v>
      </c>
      <c r="AF264" s="66">
        <f t="shared" si="71"/>
        <v>0</v>
      </c>
      <c r="AG264" s="66">
        <f t="shared" si="71"/>
        <v>0</v>
      </c>
      <c r="AH264" s="66">
        <f t="shared" si="71"/>
        <v>0</v>
      </c>
      <c r="AI264" s="66">
        <f t="shared" si="71"/>
        <v>0</v>
      </c>
      <c r="AJ264" s="66">
        <f t="shared" si="71"/>
        <v>0</v>
      </c>
      <c r="AK264" s="66">
        <f t="shared" si="71"/>
        <v>0</v>
      </c>
      <c r="AL264" s="66">
        <f t="shared" si="71"/>
        <v>0</v>
      </c>
      <c r="AM264" s="66">
        <f t="shared" si="71"/>
        <v>0</v>
      </c>
      <c r="AN264" s="66">
        <f t="shared" si="71"/>
        <v>0</v>
      </c>
      <c r="AO264" s="66">
        <f t="shared" si="71"/>
        <v>0</v>
      </c>
      <c r="AP264" s="66">
        <f t="shared" si="71"/>
        <v>0</v>
      </c>
      <c r="AQ264" s="66">
        <f t="shared" si="71"/>
        <v>0</v>
      </c>
      <c r="AR264" s="66">
        <f t="shared" si="71"/>
        <v>0</v>
      </c>
      <c r="AS264" s="66">
        <f t="shared" si="71"/>
        <v>0</v>
      </c>
      <c r="AT264" s="66">
        <f t="shared" si="71"/>
        <v>0</v>
      </c>
      <c r="AU264" s="66">
        <f t="shared" si="71"/>
        <v>0</v>
      </c>
      <c r="AV264" s="66">
        <f t="shared" si="71"/>
        <v>0</v>
      </c>
      <c r="AW264" s="66">
        <f t="shared" si="71"/>
        <v>0</v>
      </c>
    </row>
    <row r="267" spans="1:49" x14ac:dyDescent="0.25">
      <c r="A267" s="134" t="s">
        <v>37</v>
      </c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8"/>
      <c r="Y267" s="8"/>
      <c r="Z267" s="135" t="s">
        <v>37</v>
      </c>
      <c r="AA267" s="135"/>
      <c r="AB267" s="135"/>
      <c r="AC267" s="135"/>
      <c r="AD267" s="135"/>
      <c r="AE267" s="135"/>
      <c r="AF267" s="135"/>
      <c r="AG267" s="135"/>
      <c r="AH267" s="135"/>
      <c r="AI267" s="135"/>
      <c r="AJ267" s="135"/>
      <c r="AK267" s="135"/>
      <c r="AL267" s="135"/>
      <c r="AM267" s="135"/>
      <c r="AN267" s="135"/>
      <c r="AO267" s="135"/>
      <c r="AP267" s="135"/>
      <c r="AQ267" s="135"/>
      <c r="AR267" s="135"/>
      <c r="AS267" s="135"/>
      <c r="AT267" s="135"/>
      <c r="AU267" s="135"/>
      <c r="AV267" s="135"/>
      <c r="AW267" s="135"/>
    </row>
    <row r="268" spans="1:49" ht="15.75" thickBot="1" x14ac:dyDescent="0.3">
      <c r="A268" s="134" t="s">
        <v>36</v>
      </c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8"/>
      <c r="Y268" s="8"/>
      <c r="Z268" s="136" t="s">
        <v>38</v>
      </c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</row>
    <row r="269" spans="1:49" ht="15.75" thickBot="1" x14ac:dyDescent="0.3">
      <c r="A269" s="153" t="s">
        <v>62</v>
      </c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5"/>
      <c r="X269" s="8"/>
      <c r="Y269" s="8"/>
      <c r="Z269" s="137" t="str">
        <f>A269</f>
        <v>Sulawesi Utara</v>
      </c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9"/>
    </row>
    <row r="270" spans="1:49" ht="45.75" thickBot="1" x14ac:dyDescent="0.3">
      <c r="A270" s="161" t="s">
        <v>4</v>
      </c>
      <c r="B270" s="161" t="s">
        <v>31</v>
      </c>
      <c r="C270" s="156" t="s">
        <v>32</v>
      </c>
      <c r="D270" s="157"/>
      <c r="E270" s="157"/>
      <c r="F270" s="157"/>
      <c r="G270" s="158"/>
      <c r="H270" s="159" t="s">
        <v>11</v>
      </c>
      <c r="I270" s="160"/>
      <c r="J270" s="159" t="s">
        <v>13</v>
      </c>
      <c r="K270" s="163"/>
      <c r="L270" s="163"/>
      <c r="M270" s="160"/>
      <c r="N270" s="166" t="s">
        <v>15</v>
      </c>
      <c r="O270" s="168"/>
      <c r="P270" s="168"/>
      <c r="Q270" s="168"/>
      <c r="R270" s="168"/>
      <c r="S270" s="168"/>
      <c r="T270" s="167"/>
      <c r="U270" s="9" t="s">
        <v>33</v>
      </c>
      <c r="V270" s="166" t="s">
        <v>34</v>
      </c>
      <c r="W270" s="167"/>
      <c r="X270" s="10"/>
      <c r="Y270" s="10"/>
      <c r="Z270" s="140" t="s">
        <v>4</v>
      </c>
      <c r="AA270" s="142" t="s">
        <v>31</v>
      </c>
      <c r="AB270" s="144" t="s">
        <v>32</v>
      </c>
      <c r="AC270" s="145"/>
      <c r="AD270" s="145"/>
      <c r="AE270" s="145"/>
      <c r="AF270" s="145"/>
      <c r="AG270" s="146" t="s">
        <v>11</v>
      </c>
      <c r="AH270" s="147"/>
      <c r="AI270" s="146" t="s">
        <v>13</v>
      </c>
      <c r="AJ270" s="148"/>
      <c r="AK270" s="148"/>
      <c r="AL270" s="147"/>
      <c r="AM270" s="146" t="s">
        <v>15</v>
      </c>
      <c r="AN270" s="148"/>
      <c r="AO270" s="148"/>
      <c r="AP270" s="148"/>
      <c r="AQ270" s="148"/>
      <c r="AR270" s="148"/>
      <c r="AS270" s="147"/>
      <c r="AT270" s="61" t="s">
        <v>17</v>
      </c>
      <c r="AU270" s="149" t="s">
        <v>34</v>
      </c>
      <c r="AV270" s="150"/>
      <c r="AW270" s="151" t="s">
        <v>21</v>
      </c>
    </row>
    <row r="271" spans="1:49" ht="15.75" thickBot="1" x14ac:dyDescent="0.3">
      <c r="A271" s="162"/>
      <c r="B271" s="162"/>
      <c r="C271" s="11">
        <v>1</v>
      </c>
      <c r="D271" s="12">
        <v>2</v>
      </c>
      <c r="E271" s="12">
        <v>3</v>
      </c>
      <c r="F271" s="12">
        <v>4</v>
      </c>
      <c r="G271" s="13">
        <v>5</v>
      </c>
      <c r="H271" s="11">
        <v>6</v>
      </c>
      <c r="I271" s="13">
        <v>7</v>
      </c>
      <c r="J271" s="11">
        <v>8</v>
      </c>
      <c r="K271" s="12">
        <v>9</v>
      </c>
      <c r="L271" s="12">
        <v>10</v>
      </c>
      <c r="M271" s="13">
        <v>11</v>
      </c>
      <c r="N271" s="11">
        <v>12</v>
      </c>
      <c r="O271" s="12">
        <v>13</v>
      </c>
      <c r="P271" s="12">
        <v>14</v>
      </c>
      <c r="Q271" s="12">
        <v>15</v>
      </c>
      <c r="R271" s="12">
        <v>16</v>
      </c>
      <c r="S271" s="12">
        <v>17</v>
      </c>
      <c r="T271" s="13">
        <v>18</v>
      </c>
      <c r="U271" s="14">
        <v>19</v>
      </c>
      <c r="V271" s="11">
        <v>20</v>
      </c>
      <c r="W271" s="13">
        <v>21</v>
      </c>
      <c r="X271" s="15"/>
      <c r="Y271" s="15"/>
      <c r="Z271" s="141"/>
      <c r="AA271" s="143"/>
      <c r="AB271" s="52">
        <v>1</v>
      </c>
      <c r="AC271" s="53">
        <v>2</v>
      </c>
      <c r="AD271" s="53">
        <v>3</v>
      </c>
      <c r="AE271" s="53">
        <v>4</v>
      </c>
      <c r="AF271" s="53">
        <v>5</v>
      </c>
      <c r="AG271" s="52">
        <v>6</v>
      </c>
      <c r="AH271" s="54">
        <v>7</v>
      </c>
      <c r="AI271" s="52">
        <v>8</v>
      </c>
      <c r="AJ271" s="53">
        <v>9</v>
      </c>
      <c r="AK271" s="55">
        <v>10</v>
      </c>
      <c r="AL271" s="56">
        <v>11</v>
      </c>
      <c r="AM271" s="52">
        <v>12</v>
      </c>
      <c r="AN271" s="53">
        <v>13</v>
      </c>
      <c r="AO271" s="53">
        <v>14</v>
      </c>
      <c r="AP271" s="53">
        <v>15</v>
      </c>
      <c r="AQ271" s="57">
        <v>16</v>
      </c>
      <c r="AR271" s="58">
        <v>17</v>
      </c>
      <c r="AS271" s="56">
        <v>18</v>
      </c>
      <c r="AT271" s="52">
        <v>19</v>
      </c>
      <c r="AU271" s="59">
        <v>20</v>
      </c>
      <c r="AV271" s="60">
        <v>21</v>
      </c>
      <c r="AW271" s="152"/>
    </row>
    <row r="272" spans="1:49" x14ac:dyDescent="0.25">
      <c r="A272" s="17">
        <v>1</v>
      </c>
      <c r="B272" s="18"/>
      <c r="C272" s="19"/>
      <c r="D272" s="20"/>
      <c r="E272" s="20"/>
      <c r="F272" s="20"/>
      <c r="G272" s="21"/>
      <c r="H272" s="22"/>
      <c r="I272" s="23"/>
      <c r="J272" s="22"/>
      <c r="K272" s="24"/>
      <c r="L272" s="24"/>
      <c r="M272" s="23"/>
      <c r="N272" s="22"/>
      <c r="O272" s="24"/>
      <c r="P272" s="24"/>
      <c r="Q272" s="24"/>
      <c r="R272" s="24"/>
      <c r="S272" s="24"/>
      <c r="T272" s="23"/>
      <c r="U272" s="25"/>
      <c r="V272" s="22"/>
      <c r="W272" s="23"/>
      <c r="X272" s="15"/>
      <c r="Y272" s="15"/>
      <c r="Z272" s="48">
        <v>1</v>
      </c>
      <c r="AA272" s="62">
        <f>B272</f>
        <v>0</v>
      </c>
      <c r="AB272" s="49">
        <f>C272*'Kriteria Indikator'!$H$5</f>
        <v>0</v>
      </c>
      <c r="AC272" s="50">
        <f>D272*'Kriteria Indikator'!$H$6</f>
        <v>0</v>
      </c>
      <c r="AD272" s="50">
        <f>E272*'Kriteria Indikator'!$H$7</f>
        <v>0</v>
      </c>
      <c r="AE272" s="50">
        <f>F272*'Kriteria Indikator'!$H$8</f>
        <v>0</v>
      </c>
      <c r="AF272" s="50">
        <f>G272*'Kriteria Indikator'!$H$9</f>
        <v>0</v>
      </c>
      <c r="AG272" s="49">
        <f>H272*'Kriteria Indikator'!$H$10</f>
        <v>0</v>
      </c>
      <c r="AH272" s="51">
        <f>I272*'Kriteria Indikator'!$H$11</f>
        <v>0</v>
      </c>
      <c r="AI272" s="49">
        <f>J272*'Kriteria Indikator'!$H$12</f>
        <v>0</v>
      </c>
      <c r="AJ272" s="49">
        <f>K272*'Kriteria Indikator'!$H$13</f>
        <v>0</v>
      </c>
      <c r="AK272" s="49">
        <f>L272*'Kriteria Indikator'!$H$14</f>
        <v>0</v>
      </c>
      <c r="AL272" s="49">
        <f>M272*'Kriteria Indikator'!$H$15</f>
        <v>0</v>
      </c>
      <c r="AM272" s="49">
        <f>N272*'Kriteria Indikator'!$H$16</f>
        <v>0</v>
      </c>
      <c r="AN272" s="49">
        <f>O272*'Kriteria Indikator'!$H$17</f>
        <v>0</v>
      </c>
      <c r="AO272" s="49">
        <f>P272*'Kriteria Indikator'!$H$18</f>
        <v>0</v>
      </c>
      <c r="AP272" s="49">
        <f>Q272*'Kriteria Indikator'!$H$19</f>
        <v>0</v>
      </c>
      <c r="AQ272" s="49">
        <f>R272*'Kriteria Indikator'!$H$20</f>
        <v>0</v>
      </c>
      <c r="AR272" s="49">
        <f>S272*'Kriteria Indikator'!$H$21</f>
        <v>0</v>
      </c>
      <c r="AS272" s="49">
        <f>T272*'Kriteria Indikator'!$H$22</f>
        <v>0</v>
      </c>
      <c r="AT272" s="49">
        <f>U272*'Kriteria Indikator'!$H$23</f>
        <v>0</v>
      </c>
      <c r="AU272" s="49">
        <f>V272*'Kriteria Indikator'!$H$24</f>
        <v>0</v>
      </c>
      <c r="AV272" s="49">
        <f>W272*'Kriteria Indikator'!$H$25</f>
        <v>0</v>
      </c>
      <c r="AW272" s="76">
        <f>SUM(AB272:AV272)</f>
        <v>0</v>
      </c>
    </row>
    <row r="273" spans="1:49" x14ac:dyDescent="0.25">
      <c r="A273" s="26">
        <v>3</v>
      </c>
      <c r="B273" s="27"/>
      <c r="C273" s="28"/>
      <c r="D273" s="29"/>
      <c r="E273" s="29"/>
      <c r="F273" s="29"/>
      <c r="G273" s="30"/>
      <c r="H273" s="31"/>
      <c r="I273" s="32"/>
      <c r="J273" s="31"/>
      <c r="K273" s="33"/>
      <c r="L273" s="33"/>
      <c r="M273" s="32"/>
      <c r="N273" s="31"/>
      <c r="O273" s="33"/>
      <c r="P273" s="33"/>
      <c r="Q273" s="33"/>
      <c r="R273" s="33"/>
      <c r="S273" s="33"/>
      <c r="T273" s="32"/>
      <c r="U273" s="34"/>
      <c r="V273" s="31"/>
      <c r="W273" s="32"/>
      <c r="X273" s="15"/>
      <c r="Y273" s="15"/>
      <c r="Z273" s="47">
        <v>3</v>
      </c>
      <c r="AA273" s="63">
        <f t="shared" ref="AA273:AA274" si="72">B273</f>
        <v>0</v>
      </c>
      <c r="AB273" s="49">
        <f>C273*'Kriteria Indikator'!$H$5</f>
        <v>0</v>
      </c>
      <c r="AC273" s="50">
        <f>D273*'Kriteria Indikator'!$H$6</f>
        <v>0</v>
      </c>
      <c r="AD273" s="50">
        <f>E273*'Kriteria Indikator'!$H$7</f>
        <v>0</v>
      </c>
      <c r="AE273" s="50">
        <f>F273*'Kriteria Indikator'!$H$8</f>
        <v>0</v>
      </c>
      <c r="AF273" s="50">
        <f>G273*'Kriteria Indikator'!$H$9</f>
        <v>0</v>
      </c>
      <c r="AG273" s="49">
        <f>H273*'Kriteria Indikator'!$H$10</f>
        <v>0</v>
      </c>
      <c r="AH273" s="51">
        <f>I273*'Kriteria Indikator'!$H$11</f>
        <v>0</v>
      </c>
      <c r="AI273" s="49">
        <f>J273*'Kriteria Indikator'!$H$12</f>
        <v>0</v>
      </c>
      <c r="AJ273" s="49">
        <f>K273*'Kriteria Indikator'!$H$13</f>
        <v>0</v>
      </c>
      <c r="AK273" s="49">
        <f>L273*'Kriteria Indikator'!$H$14</f>
        <v>0</v>
      </c>
      <c r="AL273" s="49">
        <f>M273*'Kriteria Indikator'!$H$15</f>
        <v>0</v>
      </c>
      <c r="AM273" s="49">
        <f>N273*'Kriteria Indikator'!$H$16</f>
        <v>0</v>
      </c>
      <c r="AN273" s="49">
        <f>O273*'Kriteria Indikator'!$H$17</f>
        <v>0</v>
      </c>
      <c r="AO273" s="49">
        <f>P273*'Kriteria Indikator'!$H$18</f>
        <v>0</v>
      </c>
      <c r="AP273" s="49">
        <f>Q273*'Kriteria Indikator'!$H$19</f>
        <v>0</v>
      </c>
      <c r="AQ273" s="49">
        <f>R273*'Kriteria Indikator'!$H$20</f>
        <v>0</v>
      </c>
      <c r="AR273" s="49">
        <f>S273*'Kriteria Indikator'!$H$21</f>
        <v>0</v>
      </c>
      <c r="AS273" s="49">
        <f>T273*'Kriteria Indikator'!$H$22</f>
        <v>0</v>
      </c>
      <c r="AT273" s="49">
        <f>U273*'Kriteria Indikator'!$H$23</f>
        <v>0</v>
      </c>
      <c r="AU273" s="49">
        <f>V273*'Kriteria Indikator'!$H$24</f>
        <v>0</v>
      </c>
      <c r="AV273" s="49">
        <f>W273*'Kriteria Indikator'!$H$25</f>
        <v>0</v>
      </c>
      <c r="AW273" s="76">
        <f t="shared" ref="AW273:AW274" si="73">SUM(AB273:AV273)</f>
        <v>0</v>
      </c>
    </row>
    <row r="274" spans="1:49" ht="15.75" thickBot="1" x14ac:dyDescent="0.3">
      <c r="A274" s="35">
        <v>4</v>
      </c>
      <c r="B274" s="36"/>
      <c r="C274" s="37"/>
      <c r="D274" s="38"/>
      <c r="E274" s="38"/>
      <c r="F274" s="38"/>
      <c r="G274" s="39"/>
      <c r="H274" s="40"/>
      <c r="I274" s="41"/>
      <c r="J274" s="40"/>
      <c r="K274" s="42"/>
      <c r="L274" s="42"/>
      <c r="M274" s="41"/>
      <c r="N274" s="40"/>
      <c r="O274" s="42"/>
      <c r="P274" s="42"/>
      <c r="Q274" s="42"/>
      <c r="R274" s="42"/>
      <c r="S274" s="42"/>
      <c r="T274" s="41"/>
      <c r="U274" s="43"/>
      <c r="V274" s="40"/>
      <c r="W274" s="41"/>
      <c r="X274" s="15"/>
      <c r="Y274" s="15"/>
      <c r="Z274" s="64">
        <v>4</v>
      </c>
      <c r="AA274" s="65">
        <f t="shared" si="72"/>
        <v>0</v>
      </c>
      <c r="AB274" s="49">
        <f>C274*'Kriteria Indikator'!$H$5</f>
        <v>0</v>
      </c>
      <c r="AC274" s="50">
        <f>D274*'Kriteria Indikator'!$H$6</f>
        <v>0</v>
      </c>
      <c r="AD274" s="50">
        <f>E274*'Kriteria Indikator'!$H$7</f>
        <v>0</v>
      </c>
      <c r="AE274" s="50">
        <f>F274*'Kriteria Indikator'!$H$8</f>
        <v>0</v>
      </c>
      <c r="AF274" s="50">
        <f>G274*'Kriteria Indikator'!$H$9</f>
        <v>0</v>
      </c>
      <c r="AG274" s="49">
        <f>H274*'Kriteria Indikator'!$H$10</f>
        <v>0</v>
      </c>
      <c r="AH274" s="51">
        <f>I274*'Kriteria Indikator'!$H$11</f>
        <v>0</v>
      </c>
      <c r="AI274" s="49">
        <f>J274*'Kriteria Indikator'!$H$12</f>
        <v>0</v>
      </c>
      <c r="AJ274" s="49">
        <f>K274*'Kriteria Indikator'!$H$13</f>
        <v>0</v>
      </c>
      <c r="AK274" s="49">
        <f>L274*'Kriteria Indikator'!$H$14</f>
        <v>0</v>
      </c>
      <c r="AL274" s="49">
        <f>M274*'Kriteria Indikator'!$H$15</f>
        <v>0</v>
      </c>
      <c r="AM274" s="49">
        <f>N274*'Kriteria Indikator'!$H$16</f>
        <v>0</v>
      </c>
      <c r="AN274" s="49">
        <f>O274*'Kriteria Indikator'!$H$17</f>
        <v>0</v>
      </c>
      <c r="AO274" s="49">
        <f>P274*'Kriteria Indikator'!$H$18</f>
        <v>0</v>
      </c>
      <c r="AP274" s="49">
        <f>Q274*'Kriteria Indikator'!$H$19</f>
        <v>0</v>
      </c>
      <c r="AQ274" s="49">
        <f>R274*'Kriteria Indikator'!$H$20</f>
        <v>0</v>
      </c>
      <c r="AR274" s="49">
        <f>S274*'Kriteria Indikator'!$H$21</f>
        <v>0</v>
      </c>
      <c r="AS274" s="49">
        <f>T274*'Kriteria Indikator'!$H$22</f>
        <v>0</v>
      </c>
      <c r="AT274" s="49">
        <f>U274*'Kriteria Indikator'!$H$23</f>
        <v>0</v>
      </c>
      <c r="AU274" s="49">
        <f>V274*'Kriteria Indikator'!$H$24</f>
        <v>0</v>
      </c>
      <c r="AV274" s="49">
        <f>W274*'Kriteria Indikator'!$H$25</f>
        <v>0</v>
      </c>
      <c r="AW274" s="76">
        <f t="shared" si="73"/>
        <v>0</v>
      </c>
    </row>
    <row r="275" spans="1:49" ht="15.75" thickBot="1" x14ac:dyDescent="0.3">
      <c r="A275" s="44"/>
      <c r="B275" s="44"/>
      <c r="C275" s="45"/>
      <c r="D275" s="45"/>
      <c r="E275" s="45"/>
      <c r="F275" s="45"/>
      <c r="G275" s="45"/>
      <c r="H275" s="6"/>
      <c r="I275" s="6"/>
      <c r="Z275" s="164" t="s">
        <v>35</v>
      </c>
      <c r="AA275" s="165"/>
      <c r="AB275" s="66">
        <f>AVERAGE(AB272:AB274)</f>
        <v>0</v>
      </c>
      <c r="AC275" s="66">
        <f t="shared" ref="AC275:AW275" si="74">AVERAGE(AC272:AC274)</f>
        <v>0</v>
      </c>
      <c r="AD275" s="66">
        <f t="shared" si="74"/>
        <v>0</v>
      </c>
      <c r="AE275" s="66">
        <f t="shared" si="74"/>
        <v>0</v>
      </c>
      <c r="AF275" s="66">
        <f t="shared" si="74"/>
        <v>0</v>
      </c>
      <c r="AG275" s="66">
        <f t="shared" si="74"/>
        <v>0</v>
      </c>
      <c r="AH275" s="66">
        <f t="shared" si="74"/>
        <v>0</v>
      </c>
      <c r="AI275" s="66">
        <f t="shared" si="74"/>
        <v>0</v>
      </c>
      <c r="AJ275" s="66">
        <f t="shared" si="74"/>
        <v>0</v>
      </c>
      <c r="AK275" s="66">
        <f t="shared" si="74"/>
        <v>0</v>
      </c>
      <c r="AL275" s="66">
        <f t="shared" si="74"/>
        <v>0</v>
      </c>
      <c r="AM275" s="66">
        <f t="shared" si="74"/>
        <v>0</v>
      </c>
      <c r="AN275" s="66">
        <f t="shared" si="74"/>
        <v>0</v>
      </c>
      <c r="AO275" s="66">
        <f t="shared" si="74"/>
        <v>0</v>
      </c>
      <c r="AP275" s="66">
        <f t="shared" si="74"/>
        <v>0</v>
      </c>
      <c r="AQ275" s="66">
        <f t="shared" si="74"/>
        <v>0</v>
      </c>
      <c r="AR275" s="66">
        <f t="shared" si="74"/>
        <v>0</v>
      </c>
      <c r="AS275" s="66">
        <f t="shared" si="74"/>
        <v>0</v>
      </c>
      <c r="AT275" s="66">
        <f t="shared" si="74"/>
        <v>0</v>
      </c>
      <c r="AU275" s="66">
        <f t="shared" si="74"/>
        <v>0</v>
      </c>
      <c r="AV275" s="66">
        <f t="shared" si="74"/>
        <v>0</v>
      </c>
      <c r="AW275" s="66">
        <f t="shared" si="74"/>
        <v>0</v>
      </c>
    </row>
    <row r="278" spans="1:49" x14ac:dyDescent="0.25">
      <c r="A278" s="134" t="s">
        <v>37</v>
      </c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8"/>
      <c r="Y278" s="8"/>
      <c r="Z278" s="135" t="s">
        <v>37</v>
      </c>
      <c r="AA278" s="135"/>
      <c r="AB278" s="135"/>
      <c r="AC278" s="135"/>
      <c r="AD278" s="135"/>
      <c r="AE278" s="135"/>
      <c r="AF278" s="135"/>
      <c r="AG278" s="135"/>
      <c r="AH278" s="135"/>
      <c r="AI278" s="135"/>
      <c r="AJ278" s="135"/>
      <c r="AK278" s="135"/>
      <c r="AL278" s="135"/>
      <c r="AM278" s="135"/>
      <c r="AN278" s="135"/>
      <c r="AO278" s="135"/>
      <c r="AP278" s="135"/>
      <c r="AQ278" s="135"/>
      <c r="AR278" s="135"/>
      <c r="AS278" s="135"/>
      <c r="AT278" s="135"/>
      <c r="AU278" s="135"/>
      <c r="AV278" s="135"/>
      <c r="AW278" s="135"/>
    </row>
    <row r="279" spans="1:49" ht="15.75" thickBot="1" x14ac:dyDescent="0.3">
      <c r="A279" s="134" t="s">
        <v>36</v>
      </c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8"/>
      <c r="Y279" s="8"/>
      <c r="Z279" s="136" t="s">
        <v>38</v>
      </c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</row>
    <row r="280" spans="1:49" ht="15.75" thickBot="1" x14ac:dyDescent="0.3">
      <c r="A280" s="153" t="s">
        <v>63</v>
      </c>
      <c r="B280" s="154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5"/>
      <c r="X280" s="8"/>
      <c r="Y280" s="8"/>
      <c r="Z280" s="137" t="str">
        <f>A280</f>
        <v>Sulawesi Tengah</v>
      </c>
      <c r="AA280" s="138"/>
      <c r="AB280" s="138"/>
      <c r="AC280" s="138"/>
      <c r="AD280" s="138"/>
      <c r="AE280" s="138"/>
      <c r="AF280" s="138"/>
      <c r="AG280" s="138"/>
      <c r="AH280" s="138"/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  <c r="AW280" s="139"/>
    </row>
    <row r="281" spans="1:49" ht="45.75" thickBot="1" x14ac:dyDescent="0.3">
      <c r="A281" s="161" t="s">
        <v>4</v>
      </c>
      <c r="B281" s="161" t="s">
        <v>31</v>
      </c>
      <c r="C281" s="156" t="s">
        <v>32</v>
      </c>
      <c r="D281" s="157"/>
      <c r="E281" s="157"/>
      <c r="F281" s="157"/>
      <c r="G281" s="158"/>
      <c r="H281" s="159" t="s">
        <v>11</v>
      </c>
      <c r="I281" s="160"/>
      <c r="J281" s="159" t="s">
        <v>13</v>
      </c>
      <c r="K281" s="163"/>
      <c r="L281" s="163"/>
      <c r="M281" s="160"/>
      <c r="N281" s="166" t="s">
        <v>15</v>
      </c>
      <c r="O281" s="168"/>
      <c r="P281" s="168"/>
      <c r="Q281" s="168"/>
      <c r="R281" s="168"/>
      <c r="S281" s="168"/>
      <c r="T281" s="167"/>
      <c r="U281" s="9" t="s">
        <v>33</v>
      </c>
      <c r="V281" s="166" t="s">
        <v>34</v>
      </c>
      <c r="W281" s="167"/>
      <c r="X281" s="10"/>
      <c r="Y281" s="10"/>
      <c r="Z281" s="140" t="s">
        <v>4</v>
      </c>
      <c r="AA281" s="142" t="s">
        <v>31</v>
      </c>
      <c r="AB281" s="144" t="s">
        <v>32</v>
      </c>
      <c r="AC281" s="145"/>
      <c r="AD281" s="145"/>
      <c r="AE281" s="145"/>
      <c r="AF281" s="145"/>
      <c r="AG281" s="146" t="s">
        <v>11</v>
      </c>
      <c r="AH281" s="147"/>
      <c r="AI281" s="146" t="s">
        <v>13</v>
      </c>
      <c r="AJ281" s="148"/>
      <c r="AK281" s="148"/>
      <c r="AL281" s="147"/>
      <c r="AM281" s="146" t="s">
        <v>15</v>
      </c>
      <c r="AN281" s="148"/>
      <c r="AO281" s="148"/>
      <c r="AP281" s="148"/>
      <c r="AQ281" s="148"/>
      <c r="AR281" s="148"/>
      <c r="AS281" s="147"/>
      <c r="AT281" s="61" t="s">
        <v>17</v>
      </c>
      <c r="AU281" s="149" t="s">
        <v>34</v>
      </c>
      <c r="AV281" s="150"/>
      <c r="AW281" s="151" t="s">
        <v>21</v>
      </c>
    </row>
    <row r="282" spans="1:49" ht="15.75" thickBot="1" x14ac:dyDescent="0.3">
      <c r="A282" s="162"/>
      <c r="B282" s="162"/>
      <c r="C282" s="11">
        <v>1</v>
      </c>
      <c r="D282" s="12">
        <v>2</v>
      </c>
      <c r="E282" s="12">
        <v>3</v>
      </c>
      <c r="F282" s="12">
        <v>4</v>
      </c>
      <c r="G282" s="13">
        <v>5</v>
      </c>
      <c r="H282" s="11">
        <v>6</v>
      </c>
      <c r="I282" s="13">
        <v>7</v>
      </c>
      <c r="J282" s="11">
        <v>8</v>
      </c>
      <c r="K282" s="12">
        <v>9</v>
      </c>
      <c r="L282" s="12">
        <v>10</v>
      </c>
      <c r="M282" s="13">
        <v>11</v>
      </c>
      <c r="N282" s="11">
        <v>12</v>
      </c>
      <c r="O282" s="12">
        <v>13</v>
      </c>
      <c r="P282" s="12">
        <v>14</v>
      </c>
      <c r="Q282" s="12">
        <v>15</v>
      </c>
      <c r="R282" s="12">
        <v>16</v>
      </c>
      <c r="S282" s="12">
        <v>17</v>
      </c>
      <c r="T282" s="13">
        <v>18</v>
      </c>
      <c r="U282" s="14">
        <v>19</v>
      </c>
      <c r="V282" s="11">
        <v>20</v>
      </c>
      <c r="W282" s="13">
        <v>21</v>
      </c>
      <c r="X282" s="15"/>
      <c r="Y282" s="15"/>
      <c r="Z282" s="141"/>
      <c r="AA282" s="143"/>
      <c r="AB282" s="52">
        <v>1</v>
      </c>
      <c r="AC282" s="53">
        <v>2</v>
      </c>
      <c r="AD282" s="53">
        <v>3</v>
      </c>
      <c r="AE282" s="53">
        <v>4</v>
      </c>
      <c r="AF282" s="53">
        <v>5</v>
      </c>
      <c r="AG282" s="52">
        <v>6</v>
      </c>
      <c r="AH282" s="54">
        <v>7</v>
      </c>
      <c r="AI282" s="52">
        <v>8</v>
      </c>
      <c r="AJ282" s="53">
        <v>9</v>
      </c>
      <c r="AK282" s="55">
        <v>10</v>
      </c>
      <c r="AL282" s="56">
        <v>11</v>
      </c>
      <c r="AM282" s="52">
        <v>12</v>
      </c>
      <c r="AN282" s="53">
        <v>13</v>
      </c>
      <c r="AO282" s="53">
        <v>14</v>
      </c>
      <c r="AP282" s="53">
        <v>15</v>
      </c>
      <c r="AQ282" s="57">
        <v>16</v>
      </c>
      <c r="AR282" s="58">
        <v>17</v>
      </c>
      <c r="AS282" s="56">
        <v>18</v>
      </c>
      <c r="AT282" s="52">
        <v>19</v>
      </c>
      <c r="AU282" s="59">
        <v>20</v>
      </c>
      <c r="AV282" s="60">
        <v>21</v>
      </c>
      <c r="AW282" s="152"/>
    </row>
    <row r="283" spans="1:49" x14ac:dyDescent="0.25">
      <c r="A283" s="17">
        <v>1</v>
      </c>
      <c r="B283" s="18"/>
      <c r="C283" s="19"/>
      <c r="D283" s="20"/>
      <c r="E283" s="20"/>
      <c r="F283" s="20"/>
      <c r="G283" s="21"/>
      <c r="H283" s="22"/>
      <c r="I283" s="23"/>
      <c r="J283" s="22"/>
      <c r="K283" s="24"/>
      <c r="L283" s="24"/>
      <c r="M283" s="23"/>
      <c r="N283" s="22"/>
      <c r="O283" s="24"/>
      <c r="P283" s="24"/>
      <c r="Q283" s="24"/>
      <c r="R283" s="24"/>
      <c r="S283" s="24"/>
      <c r="T283" s="23"/>
      <c r="U283" s="25"/>
      <c r="V283" s="22"/>
      <c r="W283" s="23"/>
      <c r="X283" s="15"/>
      <c r="Y283" s="15"/>
      <c r="Z283" s="48">
        <v>1</v>
      </c>
      <c r="AA283" s="62">
        <f>B283</f>
        <v>0</v>
      </c>
      <c r="AB283" s="49">
        <f>C283*'Kriteria Indikator'!$H$5</f>
        <v>0</v>
      </c>
      <c r="AC283" s="50">
        <f>D283*'Kriteria Indikator'!$H$6</f>
        <v>0</v>
      </c>
      <c r="AD283" s="50">
        <f>E283*'Kriteria Indikator'!$H$7</f>
        <v>0</v>
      </c>
      <c r="AE283" s="50">
        <f>F283*'Kriteria Indikator'!$H$8</f>
        <v>0</v>
      </c>
      <c r="AF283" s="50">
        <f>G283*'Kriteria Indikator'!$H$9</f>
        <v>0</v>
      </c>
      <c r="AG283" s="49">
        <f>H283*'Kriteria Indikator'!$H$10</f>
        <v>0</v>
      </c>
      <c r="AH283" s="51">
        <f>I283*'Kriteria Indikator'!$H$11</f>
        <v>0</v>
      </c>
      <c r="AI283" s="49">
        <f>J283*'Kriteria Indikator'!$H$12</f>
        <v>0</v>
      </c>
      <c r="AJ283" s="49">
        <f>K283*'Kriteria Indikator'!$H$13</f>
        <v>0</v>
      </c>
      <c r="AK283" s="49">
        <f>L283*'Kriteria Indikator'!$H$14</f>
        <v>0</v>
      </c>
      <c r="AL283" s="49">
        <f>M283*'Kriteria Indikator'!$H$15</f>
        <v>0</v>
      </c>
      <c r="AM283" s="49">
        <f>N283*'Kriteria Indikator'!$H$16</f>
        <v>0</v>
      </c>
      <c r="AN283" s="49">
        <f>O283*'Kriteria Indikator'!$H$17</f>
        <v>0</v>
      </c>
      <c r="AO283" s="49">
        <f>P283*'Kriteria Indikator'!$H$18</f>
        <v>0</v>
      </c>
      <c r="AP283" s="49">
        <f>Q283*'Kriteria Indikator'!$H$19</f>
        <v>0</v>
      </c>
      <c r="AQ283" s="49">
        <f>R283*'Kriteria Indikator'!$H$20</f>
        <v>0</v>
      </c>
      <c r="AR283" s="49">
        <f>S283*'Kriteria Indikator'!$H$21</f>
        <v>0</v>
      </c>
      <c r="AS283" s="49">
        <f>T283*'Kriteria Indikator'!$H$22</f>
        <v>0</v>
      </c>
      <c r="AT283" s="49">
        <f>U283*'Kriteria Indikator'!$H$23</f>
        <v>0</v>
      </c>
      <c r="AU283" s="49">
        <f>V283*'Kriteria Indikator'!$H$24</f>
        <v>0</v>
      </c>
      <c r="AV283" s="49">
        <f>W283*'Kriteria Indikator'!$H$25</f>
        <v>0</v>
      </c>
      <c r="AW283" s="76">
        <f>SUM(AB283:AV283)</f>
        <v>0</v>
      </c>
    </row>
    <row r="284" spans="1:49" x14ac:dyDescent="0.25">
      <c r="A284" s="26">
        <v>3</v>
      </c>
      <c r="B284" s="27"/>
      <c r="C284" s="28"/>
      <c r="D284" s="29"/>
      <c r="E284" s="29"/>
      <c r="F284" s="29"/>
      <c r="G284" s="30"/>
      <c r="H284" s="31"/>
      <c r="I284" s="32"/>
      <c r="J284" s="31"/>
      <c r="K284" s="33"/>
      <c r="L284" s="33"/>
      <c r="M284" s="32"/>
      <c r="N284" s="31"/>
      <c r="O284" s="33"/>
      <c r="P284" s="33"/>
      <c r="Q284" s="33"/>
      <c r="R284" s="33"/>
      <c r="S284" s="33"/>
      <c r="T284" s="32"/>
      <c r="U284" s="34"/>
      <c r="V284" s="31"/>
      <c r="W284" s="32"/>
      <c r="X284" s="15"/>
      <c r="Y284" s="15"/>
      <c r="Z284" s="47">
        <v>3</v>
      </c>
      <c r="AA284" s="63">
        <f t="shared" ref="AA284:AA285" si="75">B284</f>
        <v>0</v>
      </c>
      <c r="AB284" s="49">
        <f>C284*'Kriteria Indikator'!$H$5</f>
        <v>0</v>
      </c>
      <c r="AC284" s="50">
        <f>D284*'Kriteria Indikator'!$H$6</f>
        <v>0</v>
      </c>
      <c r="AD284" s="50">
        <f>E284*'Kriteria Indikator'!$H$7</f>
        <v>0</v>
      </c>
      <c r="AE284" s="50">
        <f>F284*'Kriteria Indikator'!$H$8</f>
        <v>0</v>
      </c>
      <c r="AF284" s="50">
        <f>G284*'Kriteria Indikator'!$H$9</f>
        <v>0</v>
      </c>
      <c r="AG284" s="49">
        <f>H284*'Kriteria Indikator'!$H$10</f>
        <v>0</v>
      </c>
      <c r="AH284" s="51">
        <f>I284*'Kriteria Indikator'!$H$11</f>
        <v>0</v>
      </c>
      <c r="AI284" s="49">
        <f>J284*'Kriteria Indikator'!$H$12</f>
        <v>0</v>
      </c>
      <c r="AJ284" s="49">
        <f>K284*'Kriteria Indikator'!$H$13</f>
        <v>0</v>
      </c>
      <c r="AK284" s="49">
        <f>L284*'Kriteria Indikator'!$H$14</f>
        <v>0</v>
      </c>
      <c r="AL284" s="49">
        <f>M284*'Kriteria Indikator'!$H$15</f>
        <v>0</v>
      </c>
      <c r="AM284" s="49">
        <f>N284*'Kriteria Indikator'!$H$16</f>
        <v>0</v>
      </c>
      <c r="AN284" s="49">
        <f>O284*'Kriteria Indikator'!$H$17</f>
        <v>0</v>
      </c>
      <c r="AO284" s="49">
        <f>P284*'Kriteria Indikator'!$H$18</f>
        <v>0</v>
      </c>
      <c r="AP284" s="49">
        <f>Q284*'Kriteria Indikator'!$H$19</f>
        <v>0</v>
      </c>
      <c r="AQ284" s="49">
        <f>R284*'Kriteria Indikator'!$H$20</f>
        <v>0</v>
      </c>
      <c r="AR284" s="49">
        <f>S284*'Kriteria Indikator'!$H$21</f>
        <v>0</v>
      </c>
      <c r="AS284" s="49">
        <f>T284*'Kriteria Indikator'!$H$22</f>
        <v>0</v>
      </c>
      <c r="AT284" s="49">
        <f>U284*'Kriteria Indikator'!$H$23</f>
        <v>0</v>
      </c>
      <c r="AU284" s="49">
        <f>V284*'Kriteria Indikator'!$H$24</f>
        <v>0</v>
      </c>
      <c r="AV284" s="49">
        <f>W284*'Kriteria Indikator'!$H$25</f>
        <v>0</v>
      </c>
      <c r="AW284" s="76">
        <f t="shared" ref="AW284:AW285" si="76">SUM(AB284:AV284)</f>
        <v>0</v>
      </c>
    </row>
    <row r="285" spans="1:49" ht="15.75" thickBot="1" x14ac:dyDescent="0.3">
      <c r="A285" s="35">
        <v>4</v>
      </c>
      <c r="B285" s="36"/>
      <c r="C285" s="37"/>
      <c r="D285" s="38"/>
      <c r="E285" s="38"/>
      <c r="F285" s="38"/>
      <c r="G285" s="39"/>
      <c r="H285" s="40"/>
      <c r="I285" s="41"/>
      <c r="J285" s="40"/>
      <c r="K285" s="42"/>
      <c r="L285" s="42"/>
      <c r="M285" s="41"/>
      <c r="N285" s="40"/>
      <c r="O285" s="42"/>
      <c r="P285" s="42"/>
      <c r="Q285" s="42"/>
      <c r="R285" s="42"/>
      <c r="S285" s="42"/>
      <c r="T285" s="41"/>
      <c r="U285" s="43"/>
      <c r="V285" s="40"/>
      <c r="W285" s="41"/>
      <c r="X285" s="15"/>
      <c r="Y285" s="15"/>
      <c r="Z285" s="64">
        <v>4</v>
      </c>
      <c r="AA285" s="65">
        <f t="shared" si="75"/>
        <v>0</v>
      </c>
      <c r="AB285" s="49">
        <f>C285*'Kriteria Indikator'!$H$5</f>
        <v>0</v>
      </c>
      <c r="AC285" s="50">
        <f>D285*'Kriteria Indikator'!$H$6</f>
        <v>0</v>
      </c>
      <c r="AD285" s="50">
        <f>E285*'Kriteria Indikator'!$H$7</f>
        <v>0</v>
      </c>
      <c r="AE285" s="50">
        <f>F285*'Kriteria Indikator'!$H$8</f>
        <v>0</v>
      </c>
      <c r="AF285" s="50">
        <f>G285*'Kriteria Indikator'!$H$9</f>
        <v>0</v>
      </c>
      <c r="AG285" s="49">
        <f>H285*'Kriteria Indikator'!$H$10</f>
        <v>0</v>
      </c>
      <c r="AH285" s="51">
        <f>I285*'Kriteria Indikator'!$H$11</f>
        <v>0</v>
      </c>
      <c r="AI285" s="49">
        <f>J285*'Kriteria Indikator'!$H$12</f>
        <v>0</v>
      </c>
      <c r="AJ285" s="49">
        <f>K285*'Kriteria Indikator'!$H$13</f>
        <v>0</v>
      </c>
      <c r="AK285" s="49">
        <f>L285*'Kriteria Indikator'!$H$14</f>
        <v>0</v>
      </c>
      <c r="AL285" s="49">
        <f>M285*'Kriteria Indikator'!$H$15</f>
        <v>0</v>
      </c>
      <c r="AM285" s="49">
        <f>N285*'Kriteria Indikator'!$H$16</f>
        <v>0</v>
      </c>
      <c r="AN285" s="49">
        <f>O285*'Kriteria Indikator'!$H$17</f>
        <v>0</v>
      </c>
      <c r="AO285" s="49">
        <f>P285*'Kriteria Indikator'!$H$18</f>
        <v>0</v>
      </c>
      <c r="AP285" s="49">
        <f>Q285*'Kriteria Indikator'!$H$19</f>
        <v>0</v>
      </c>
      <c r="AQ285" s="49">
        <f>R285*'Kriteria Indikator'!$H$20</f>
        <v>0</v>
      </c>
      <c r="AR285" s="49">
        <f>S285*'Kriteria Indikator'!$H$21</f>
        <v>0</v>
      </c>
      <c r="AS285" s="49">
        <f>T285*'Kriteria Indikator'!$H$22</f>
        <v>0</v>
      </c>
      <c r="AT285" s="49">
        <f>U285*'Kriteria Indikator'!$H$23</f>
        <v>0</v>
      </c>
      <c r="AU285" s="49">
        <f>V285*'Kriteria Indikator'!$H$24</f>
        <v>0</v>
      </c>
      <c r="AV285" s="49">
        <f>W285*'Kriteria Indikator'!$H$25</f>
        <v>0</v>
      </c>
      <c r="AW285" s="76">
        <f t="shared" si="76"/>
        <v>0</v>
      </c>
    </row>
    <row r="286" spans="1:49" ht="15.75" thickBot="1" x14ac:dyDescent="0.3">
      <c r="A286" s="44"/>
      <c r="B286" s="44"/>
      <c r="C286" s="45"/>
      <c r="D286" s="45"/>
      <c r="E286" s="45"/>
      <c r="F286" s="45"/>
      <c r="G286" s="45"/>
      <c r="H286" s="6"/>
      <c r="I286" s="6"/>
      <c r="Z286" s="164" t="s">
        <v>35</v>
      </c>
      <c r="AA286" s="165"/>
      <c r="AB286" s="66">
        <f>AVERAGE(AB283:AB285)</f>
        <v>0</v>
      </c>
      <c r="AC286" s="66">
        <f t="shared" ref="AC286:AW286" si="77">AVERAGE(AC283:AC285)</f>
        <v>0</v>
      </c>
      <c r="AD286" s="66">
        <f t="shared" si="77"/>
        <v>0</v>
      </c>
      <c r="AE286" s="66">
        <f t="shared" si="77"/>
        <v>0</v>
      </c>
      <c r="AF286" s="66">
        <f t="shared" si="77"/>
        <v>0</v>
      </c>
      <c r="AG286" s="66">
        <f t="shared" si="77"/>
        <v>0</v>
      </c>
      <c r="AH286" s="66">
        <f t="shared" si="77"/>
        <v>0</v>
      </c>
      <c r="AI286" s="66">
        <f t="shared" si="77"/>
        <v>0</v>
      </c>
      <c r="AJ286" s="66">
        <f t="shared" si="77"/>
        <v>0</v>
      </c>
      <c r="AK286" s="66">
        <f t="shared" si="77"/>
        <v>0</v>
      </c>
      <c r="AL286" s="66">
        <f t="shared" si="77"/>
        <v>0</v>
      </c>
      <c r="AM286" s="66">
        <f t="shared" si="77"/>
        <v>0</v>
      </c>
      <c r="AN286" s="66">
        <f t="shared" si="77"/>
        <v>0</v>
      </c>
      <c r="AO286" s="66">
        <f t="shared" si="77"/>
        <v>0</v>
      </c>
      <c r="AP286" s="66">
        <f t="shared" si="77"/>
        <v>0</v>
      </c>
      <c r="AQ286" s="66">
        <f t="shared" si="77"/>
        <v>0</v>
      </c>
      <c r="AR286" s="66">
        <f t="shared" si="77"/>
        <v>0</v>
      </c>
      <c r="AS286" s="66">
        <f t="shared" si="77"/>
        <v>0</v>
      </c>
      <c r="AT286" s="66">
        <f t="shared" si="77"/>
        <v>0</v>
      </c>
      <c r="AU286" s="66">
        <f t="shared" si="77"/>
        <v>0</v>
      </c>
      <c r="AV286" s="66">
        <f t="shared" si="77"/>
        <v>0</v>
      </c>
      <c r="AW286" s="66">
        <f t="shared" si="77"/>
        <v>0</v>
      </c>
    </row>
    <row r="289" spans="1:49" x14ac:dyDescent="0.25">
      <c r="A289" s="134" t="s">
        <v>37</v>
      </c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8"/>
      <c r="Y289" s="8"/>
      <c r="Z289" s="135" t="s">
        <v>37</v>
      </c>
      <c r="AA289" s="135"/>
      <c r="AB289" s="135"/>
      <c r="AC289" s="135"/>
      <c r="AD289" s="135"/>
      <c r="AE289" s="135"/>
      <c r="AF289" s="135"/>
      <c r="AG289" s="135"/>
      <c r="AH289" s="135"/>
      <c r="AI289" s="135"/>
      <c r="AJ289" s="135"/>
      <c r="AK289" s="135"/>
      <c r="AL289" s="135"/>
      <c r="AM289" s="135"/>
      <c r="AN289" s="135"/>
      <c r="AO289" s="135"/>
      <c r="AP289" s="135"/>
      <c r="AQ289" s="135"/>
      <c r="AR289" s="135"/>
      <c r="AS289" s="135"/>
      <c r="AT289" s="135"/>
      <c r="AU289" s="135"/>
      <c r="AV289" s="135"/>
      <c r="AW289" s="135"/>
    </row>
    <row r="290" spans="1:49" ht="15.75" thickBot="1" x14ac:dyDescent="0.3">
      <c r="A290" s="134" t="s">
        <v>36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8"/>
      <c r="Y290" s="8"/>
      <c r="Z290" s="136" t="s">
        <v>38</v>
      </c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</row>
    <row r="291" spans="1:49" ht="15.75" thickBot="1" x14ac:dyDescent="0.3">
      <c r="A291" s="153" t="s">
        <v>64</v>
      </c>
      <c r="B291" s="154"/>
      <c r="C291" s="154"/>
      <c r="D291" s="154"/>
      <c r="E291" s="154"/>
      <c r="F291" s="154"/>
      <c r="G291" s="154"/>
      <c r="H291" s="154"/>
      <c r="I291" s="154"/>
      <c r="J291" s="154"/>
      <c r="K291" s="154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5"/>
      <c r="X291" s="8"/>
      <c r="Y291" s="8"/>
      <c r="Z291" s="137" t="str">
        <f>A291</f>
        <v>Sulawesi Selatan</v>
      </c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9"/>
    </row>
    <row r="292" spans="1:49" ht="45.75" thickBot="1" x14ac:dyDescent="0.3">
      <c r="A292" s="161" t="s">
        <v>4</v>
      </c>
      <c r="B292" s="161" t="s">
        <v>31</v>
      </c>
      <c r="C292" s="156" t="s">
        <v>32</v>
      </c>
      <c r="D292" s="157"/>
      <c r="E292" s="157"/>
      <c r="F292" s="157"/>
      <c r="G292" s="158"/>
      <c r="H292" s="159" t="s">
        <v>11</v>
      </c>
      <c r="I292" s="160"/>
      <c r="J292" s="159" t="s">
        <v>13</v>
      </c>
      <c r="K292" s="163"/>
      <c r="L292" s="163"/>
      <c r="M292" s="160"/>
      <c r="N292" s="166" t="s">
        <v>15</v>
      </c>
      <c r="O292" s="168"/>
      <c r="P292" s="168"/>
      <c r="Q292" s="168"/>
      <c r="R292" s="168"/>
      <c r="S292" s="168"/>
      <c r="T292" s="167"/>
      <c r="U292" s="9" t="s">
        <v>33</v>
      </c>
      <c r="V292" s="166" t="s">
        <v>34</v>
      </c>
      <c r="W292" s="167"/>
      <c r="X292" s="10"/>
      <c r="Y292" s="10"/>
      <c r="Z292" s="140" t="s">
        <v>4</v>
      </c>
      <c r="AA292" s="142" t="s">
        <v>31</v>
      </c>
      <c r="AB292" s="144" t="s">
        <v>32</v>
      </c>
      <c r="AC292" s="145"/>
      <c r="AD292" s="145"/>
      <c r="AE292" s="145"/>
      <c r="AF292" s="145"/>
      <c r="AG292" s="146" t="s">
        <v>11</v>
      </c>
      <c r="AH292" s="147"/>
      <c r="AI292" s="146" t="s">
        <v>13</v>
      </c>
      <c r="AJ292" s="148"/>
      <c r="AK292" s="148"/>
      <c r="AL292" s="147"/>
      <c r="AM292" s="146" t="s">
        <v>15</v>
      </c>
      <c r="AN292" s="148"/>
      <c r="AO292" s="148"/>
      <c r="AP292" s="148"/>
      <c r="AQ292" s="148"/>
      <c r="AR292" s="148"/>
      <c r="AS292" s="147"/>
      <c r="AT292" s="61" t="s">
        <v>17</v>
      </c>
      <c r="AU292" s="149" t="s">
        <v>34</v>
      </c>
      <c r="AV292" s="150"/>
      <c r="AW292" s="151" t="s">
        <v>21</v>
      </c>
    </row>
    <row r="293" spans="1:49" ht="15.75" thickBot="1" x14ac:dyDescent="0.3">
      <c r="A293" s="162"/>
      <c r="B293" s="162"/>
      <c r="C293" s="11">
        <v>1</v>
      </c>
      <c r="D293" s="12">
        <v>2</v>
      </c>
      <c r="E293" s="12">
        <v>3</v>
      </c>
      <c r="F293" s="12">
        <v>4</v>
      </c>
      <c r="G293" s="13">
        <v>5</v>
      </c>
      <c r="H293" s="11">
        <v>6</v>
      </c>
      <c r="I293" s="13">
        <v>7</v>
      </c>
      <c r="J293" s="11">
        <v>8</v>
      </c>
      <c r="K293" s="12">
        <v>9</v>
      </c>
      <c r="L293" s="12">
        <v>10</v>
      </c>
      <c r="M293" s="13">
        <v>11</v>
      </c>
      <c r="N293" s="11">
        <v>12</v>
      </c>
      <c r="O293" s="12">
        <v>13</v>
      </c>
      <c r="P293" s="12">
        <v>14</v>
      </c>
      <c r="Q293" s="12">
        <v>15</v>
      </c>
      <c r="R293" s="12">
        <v>16</v>
      </c>
      <c r="S293" s="12">
        <v>17</v>
      </c>
      <c r="T293" s="13">
        <v>18</v>
      </c>
      <c r="U293" s="14">
        <v>19</v>
      </c>
      <c r="V293" s="11">
        <v>20</v>
      </c>
      <c r="W293" s="13">
        <v>21</v>
      </c>
      <c r="X293" s="15"/>
      <c r="Y293" s="15"/>
      <c r="Z293" s="141"/>
      <c r="AA293" s="143"/>
      <c r="AB293" s="52">
        <v>1</v>
      </c>
      <c r="AC293" s="53">
        <v>2</v>
      </c>
      <c r="AD293" s="53">
        <v>3</v>
      </c>
      <c r="AE293" s="53">
        <v>4</v>
      </c>
      <c r="AF293" s="53">
        <v>5</v>
      </c>
      <c r="AG293" s="52">
        <v>6</v>
      </c>
      <c r="AH293" s="54">
        <v>7</v>
      </c>
      <c r="AI293" s="52">
        <v>8</v>
      </c>
      <c r="AJ293" s="53">
        <v>9</v>
      </c>
      <c r="AK293" s="55">
        <v>10</v>
      </c>
      <c r="AL293" s="56">
        <v>11</v>
      </c>
      <c r="AM293" s="52">
        <v>12</v>
      </c>
      <c r="AN293" s="53">
        <v>13</v>
      </c>
      <c r="AO293" s="53">
        <v>14</v>
      </c>
      <c r="AP293" s="53">
        <v>15</v>
      </c>
      <c r="AQ293" s="57">
        <v>16</v>
      </c>
      <c r="AR293" s="58">
        <v>17</v>
      </c>
      <c r="AS293" s="56">
        <v>18</v>
      </c>
      <c r="AT293" s="52">
        <v>19</v>
      </c>
      <c r="AU293" s="59">
        <v>20</v>
      </c>
      <c r="AV293" s="60">
        <v>21</v>
      </c>
      <c r="AW293" s="152"/>
    </row>
    <row r="294" spans="1:49" x14ac:dyDescent="0.25">
      <c r="A294" s="17">
        <v>1</v>
      </c>
      <c r="B294" s="18"/>
      <c r="C294" s="19"/>
      <c r="D294" s="20"/>
      <c r="E294" s="20"/>
      <c r="F294" s="20"/>
      <c r="G294" s="21"/>
      <c r="H294" s="22"/>
      <c r="I294" s="23"/>
      <c r="J294" s="22"/>
      <c r="K294" s="24"/>
      <c r="L294" s="24"/>
      <c r="M294" s="23"/>
      <c r="N294" s="22"/>
      <c r="O294" s="24"/>
      <c r="P294" s="24"/>
      <c r="Q294" s="24"/>
      <c r="R294" s="24"/>
      <c r="S294" s="24"/>
      <c r="T294" s="23"/>
      <c r="U294" s="25"/>
      <c r="V294" s="22"/>
      <c r="W294" s="23"/>
      <c r="X294" s="15"/>
      <c r="Y294" s="15"/>
      <c r="Z294" s="48">
        <v>1</v>
      </c>
      <c r="AA294" s="62">
        <f>B294</f>
        <v>0</v>
      </c>
      <c r="AB294" s="49">
        <f>C294*'Kriteria Indikator'!$H$5</f>
        <v>0</v>
      </c>
      <c r="AC294" s="50">
        <f>D294*'Kriteria Indikator'!$H$6</f>
        <v>0</v>
      </c>
      <c r="AD294" s="50">
        <f>E294*'Kriteria Indikator'!$H$7</f>
        <v>0</v>
      </c>
      <c r="AE294" s="50">
        <f>F294*'Kriteria Indikator'!$H$8</f>
        <v>0</v>
      </c>
      <c r="AF294" s="50">
        <f>G294*'Kriteria Indikator'!$H$9</f>
        <v>0</v>
      </c>
      <c r="AG294" s="49">
        <f>H294*'Kriteria Indikator'!$H$10</f>
        <v>0</v>
      </c>
      <c r="AH294" s="51">
        <f>I294*'Kriteria Indikator'!$H$11</f>
        <v>0</v>
      </c>
      <c r="AI294" s="49">
        <f>J294*'Kriteria Indikator'!$H$12</f>
        <v>0</v>
      </c>
      <c r="AJ294" s="49">
        <f>K294*'Kriteria Indikator'!$H$13</f>
        <v>0</v>
      </c>
      <c r="AK294" s="49">
        <f>L294*'Kriteria Indikator'!$H$14</f>
        <v>0</v>
      </c>
      <c r="AL294" s="49">
        <f>M294*'Kriteria Indikator'!$H$15</f>
        <v>0</v>
      </c>
      <c r="AM294" s="49">
        <f>N294*'Kriteria Indikator'!$H$16</f>
        <v>0</v>
      </c>
      <c r="AN294" s="49">
        <f>O294*'Kriteria Indikator'!$H$17</f>
        <v>0</v>
      </c>
      <c r="AO294" s="49">
        <f>P294*'Kriteria Indikator'!$H$18</f>
        <v>0</v>
      </c>
      <c r="AP294" s="49">
        <f>Q294*'Kriteria Indikator'!$H$19</f>
        <v>0</v>
      </c>
      <c r="AQ294" s="49">
        <f>R294*'Kriteria Indikator'!$H$20</f>
        <v>0</v>
      </c>
      <c r="AR294" s="49">
        <f>S294*'Kriteria Indikator'!$H$21</f>
        <v>0</v>
      </c>
      <c r="AS294" s="49">
        <f>T294*'Kriteria Indikator'!$H$22</f>
        <v>0</v>
      </c>
      <c r="AT294" s="49">
        <f>U294*'Kriteria Indikator'!$H$23</f>
        <v>0</v>
      </c>
      <c r="AU294" s="49">
        <f>V294*'Kriteria Indikator'!$H$24</f>
        <v>0</v>
      </c>
      <c r="AV294" s="49">
        <f>W294*'Kriteria Indikator'!$H$25</f>
        <v>0</v>
      </c>
      <c r="AW294" s="76">
        <f>SUM(AB294:AV294)</f>
        <v>0</v>
      </c>
    </row>
    <row r="295" spans="1:49" x14ac:dyDescent="0.25">
      <c r="A295" s="26">
        <v>3</v>
      </c>
      <c r="B295" s="27"/>
      <c r="C295" s="28"/>
      <c r="D295" s="29"/>
      <c r="E295" s="29"/>
      <c r="F295" s="29"/>
      <c r="G295" s="30"/>
      <c r="H295" s="31"/>
      <c r="I295" s="32"/>
      <c r="J295" s="31"/>
      <c r="K295" s="33"/>
      <c r="L295" s="33"/>
      <c r="M295" s="32"/>
      <c r="N295" s="31"/>
      <c r="O295" s="33"/>
      <c r="P295" s="33"/>
      <c r="Q295" s="33"/>
      <c r="R295" s="33"/>
      <c r="S295" s="33"/>
      <c r="T295" s="32"/>
      <c r="U295" s="34"/>
      <c r="V295" s="31"/>
      <c r="W295" s="32"/>
      <c r="X295" s="15"/>
      <c r="Y295" s="15"/>
      <c r="Z295" s="47">
        <v>3</v>
      </c>
      <c r="AA295" s="63">
        <f t="shared" ref="AA295:AA296" si="78">B295</f>
        <v>0</v>
      </c>
      <c r="AB295" s="49">
        <f>C295*'Kriteria Indikator'!$H$5</f>
        <v>0</v>
      </c>
      <c r="AC295" s="50">
        <f>D295*'Kriteria Indikator'!$H$6</f>
        <v>0</v>
      </c>
      <c r="AD295" s="50">
        <f>E295*'Kriteria Indikator'!$H$7</f>
        <v>0</v>
      </c>
      <c r="AE295" s="50">
        <f>F295*'Kriteria Indikator'!$H$8</f>
        <v>0</v>
      </c>
      <c r="AF295" s="50">
        <f>G295*'Kriteria Indikator'!$H$9</f>
        <v>0</v>
      </c>
      <c r="AG295" s="49">
        <f>H295*'Kriteria Indikator'!$H$10</f>
        <v>0</v>
      </c>
      <c r="AH295" s="51">
        <f>I295*'Kriteria Indikator'!$H$11</f>
        <v>0</v>
      </c>
      <c r="AI295" s="49">
        <f>J295*'Kriteria Indikator'!$H$12</f>
        <v>0</v>
      </c>
      <c r="AJ295" s="49">
        <f>K295*'Kriteria Indikator'!$H$13</f>
        <v>0</v>
      </c>
      <c r="AK295" s="49">
        <f>L295*'Kriteria Indikator'!$H$14</f>
        <v>0</v>
      </c>
      <c r="AL295" s="49">
        <f>M295*'Kriteria Indikator'!$H$15</f>
        <v>0</v>
      </c>
      <c r="AM295" s="49">
        <f>N295*'Kriteria Indikator'!$H$16</f>
        <v>0</v>
      </c>
      <c r="AN295" s="49">
        <f>O295*'Kriteria Indikator'!$H$17</f>
        <v>0</v>
      </c>
      <c r="AO295" s="49">
        <f>P295*'Kriteria Indikator'!$H$18</f>
        <v>0</v>
      </c>
      <c r="AP295" s="49">
        <f>Q295*'Kriteria Indikator'!$H$19</f>
        <v>0</v>
      </c>
      <c r="AQ295" s="49">
        <f>R295*'Kriteria Indikator'!$H$20</f>
        <v>0</v>
      </c>
      <c r="AR295" s="49">
        <f>S295*'Kriteria Indikator'!$H$21</f>
        <v>0</v>
      </c>
      <c r="AS295" s="49">
        <f>T295*'Kriteria Indikator'!$H$22</f>
        <v>0</v>
      </c>
      <c r="AT295" s="49">
        <f>U295*'Kriteria Indikator'!$H$23</f>
        <v>0</v>
      </c>
      <c r="AU295" s="49">
        <f>V295*'Kriteria Indikator'!$H$24</f>
        <v>0</v>
      </c>
      <c r="AV295" s="49">
        <f>W295*'Kriteria Indikator'!$H$25</f>
        <v>0</v>
      </c>
      <c r="AW295" s="76">
        <f t="shared" ref="AW295:AW296" si="79">SUM(AB295:AV295)</f>
        <v>0</v>
      </c>
    </row>
    <row r="296" spans="1:49" ht="15.75" thickBot="1" x14ac:dyDescent="0.3">
      <c r="A296" s="35">
        <v>4</v>
      </c>
      <c r="B296" s="36"/>
      <c r="C296" s="37"/>
      <c r="D296" s="38"/>
      <c r="E296" s="38"/>
      <c r="F296" s="38"/>
      <c r="G296" s="39"/>
      <c r="H296" s="40"/>
      <c r="I296" s="41"/>
      <c r="J296" s="40"/>
      <c r="K296" s="42"/>
      <c r="L296" s="42"/>
      <c r="M296" s="41"/>
      <c r="N296" s="40"/>
      <c r="O296" s="42"/>
      <c r="P296" s="42"/>
      <c r="Q296" s="42"/>
      <c r="R296" s="42"/>
      <c r="S296" s="42"/>
      <c r="T296" s="41"/>
      <c r="U296" s="43"/>
      <c r="V296" s="40"/>
      <c r="W296" s="41"/>
      <c r="X296" s="15"/>
      <c r="Y296" s="15"/>
      <c r="Z296" s="64">
        <v>4</v>
      </c>
      <c r="AA296" s="65">
        <f t="shared" si="78"/>
        <v>0</v>
      </c>
      <c r="AB296" s="49">
        <f>C296*'Kriteria Indikator'!$H$5</f>
        <v>0</v>
      </c>
      <c r="AC296" s="50">
        <f>D296*'Kriteria Indikator'!$H$6</f>
        <v>0</v>
      </c>
      <c r="AD296" s="50">
        <f>E296*'Kriteria Indikator'!$H$7</f>
        <v>0</v>
      </c>
      <c r="AE296" s="50">
        <f>F296*'Kriteria Indikator'!$H$8</f>
        <v>0</v>
      </c>
      <c r="AF296" s="50">
        <f>G296*'Kriteria Indikator'!$H$9</f>
        <v>0</v>
      </c>
      <c r="AG296" s="49">
        <f>H296*'Kriteria Indikator'!$H$10</f>
        <v>0</v>
      </c>
      <c r="AH296" s="51">
        <f>I296*'Kriteria Indikator'!$H$11</f>
        <v>0</v>
      </c>
      <c r="AI296" s="49">
        <f>J296*'Kriteria Indikator'!$H$12</f>
        <v>0</v>
      </c>
      <c r="AJ296" s="49">
        <f>K296*'Kriteria Indikator'!$H$13</f>
        <v>0</v>
      </c>
      <c r="AK296" s="49">
        <f>L296*'Kriteria Indikator'!$H$14</f>
        <v>0</v>
      </c>
      <c r="AL296" s="49">
        <f>M296*'Kriteria Indikator'!$H$15</f>
        <v>0</v>
      </c>
      <c r="AM296" s="49">
        <f>N296*'Kriteria Indikator'!$H$16</f>
        <v>0</v>
      </c>
      <c r="AN296" s="49">
        <f>O296*'Kriteria Indikator'!$H$17</f>
        <v>0</v>
      </c>
      <c r="AO296" s="49">
        <f>P296*'Kriteria Indikator'!$H$18</f>
        <v>0</v>
      </c>
      <c r="AP296" s="49">
        <f>Q296*'Kriteria Indikator'!$H$19</f>
        <v>0</v>
      </c>
      <c r="AQ296" s="49">
        <f>R296*'Kriteria Indikator'!$H$20</f>
        <v>0</v>
      </c>
      <c r="AR296" s="49">
        <f>S296*'Kriteria Indikator'!$H$21</f>
        <v>0</v>
      </c>
      <c r="AS296" s="49">
        <f>T296*'Kriteria Indikator'!$H$22</f>
        <v>0</v>
      </c>
      <c r="AT296" s="49">
        <f>U296*'Kriteria Indikator'!$H$23</f>
        <v>0</v>
      </c>
      <c r="AU296" s="49">
        <f>V296*'Kriteria Indikator'!$H$24</f>
        <v>0</v>
      </c>
      <c r="AV296" s="49">
        <f>W296*'Kriteria Indikator'!$H$25</f>
        <v>0</v>
      </c>
      <c r="AW296" s="76">
        <f t="shared" si="79"/>
        <v>0</v>
      </c>
    </row>
    <row r="297" spans="1:49" ht="15.75" thickBot="1" x14ac:dyDescent="0.3">
      <c r="A297" s="44"/>
      <c r="B297" s="44"/>
      <c r="C297" s="45"/>
      <c r="D297" s="45"/>
      <c r="E297" s="45"/>
      <c r="F297" s="45"/>
      <c r="G297" s="45"/>
      <c r="H297" s="6"/>
      <c r="I297" s="6"/>
      <c r="Z297" s="164" t="s">
        <v>35</v>
      </c>
      <c r="AA297" s="165"/>
      <c r="AB297" s="66">
        <f>AVERAGE(AB294:AB296)</f>
        <v>0</v>
      </c>
      <c r="AC297" s="66">
        <f t="shared" ref="AC297:AW297" si="80">AVERAGE(AC294:AC296)</f>
        <v>0</v>
      </c>
      <c r="AD297" s="66">
        <f t="shared" si="80"/>
        <v>0</v>
      </c>
      <c r="AE297" s="66">
        <f t="shared" si="80"/>
        <v>0</v>
      </c>
      <c r="AF297" s="66">
        <f t="shared" si="80"/>
        <v>0</v>
      </c>
      <c r="AG297" s="66">
        <f t="shared" si="80"/>
        <v>0</v>
      </c>
      <c r="AH297" s="66">
        <f t="shared" si="80"/>
        <v>0</v>
      </c>
      <c r="AI297" s="66">
        <f t="shared" si="80"/>
        <v>0</v>
      </c>
      <c r="AJ297" s="66">
        <f t="shared" si="80"/>
        <v>0</v>
      </c>
      <c r="AK297" s="66">
        <f t="shared" si="80"/>
        <v>0</v>
      </c>
      <c r="AL297" s="66">
        <f t="shared" si="80"/>
        <v>0</v>
      </c>
      <c r="AM297" s="66">
        <f t="shared" si="80"/>
        <v>0</v>
      </c>
      <c r="AN297" s="66">
        <f t="shared" si="80"/>
        <v>0</v>
      </c>
      <c r="AO297" s="66">
        <f t="shared" si="80"/>
        <v>0</v>
      </c>
      <c r="AP297" s="66">
        <f t="shared" si="80"/>
        <v>0</v>
      </c>
      <c r="AQ297" s="66">
        <f t="shared" si="80"/>
        <v>0</v>
      </c>
      <c r="AR297" s="66">
        <f t="shared" si="80"/>
        <v>0</v>
      </c>
      <c r="AS297" s="66">
        <f t="shared" si="80"/>
        <v>0</v>
      </c>
      <c r="AT297" s="66">
        <f t="shared" si="80"/>
        <v>0</v>
      </c>
      <c r="AU297" s="66">
        <f t="shared" si="80"/>
        <v>0</v>
      </c>
      <c r="AV297" s="66">
        <f t="shared" si="80"/>
        <v>0</v>
      </c>
      <c r="AW297" s="66">
        <f t="shared" si="80"/>
        <v>0</v>
      </c>
    </row>
    <row r="300" spans="1:49" x14ac:dyDescent="0.25">
      <c r="A300" s="134" t="s">
        <v>37</v>
      </c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8"/>
      <c r="Y300" s="8"/>
      <c r="Z300" s="135" t="s">
        <v>37</v>
      </c>
      <c r="AA300" s="135"/>
      <c r="AB300" s="135"/>
      <c r="AC300" s="135"/>
      <c r="AD300" s="135"/>
      <c r="AE300" s="135"/>
      <c r="AF300" s="135"/>
      <c r="AG300" s="135"/>
      <c r="AH300" s="135"/>
      <c r="AI300" s="135"/>
      <c r="AJ300" s="135"/>
      <c r="AK300" s="135"/>
      <c r="AL300" s="135"/>
      <c r="AM300" s="135"/>
      <c r="AN300" s="135"/>
      <c r="AO300" s="135"/>
      <c r="AP300" s="135"/>
      <c r="AQ300" s="135"/>
      <c r="AR300" s="135"/>
      <c r="AS300" s="135"/>
      <c r="AT300" s="135"/>
      <c r="AU300" s="135"/>
      <c r="AV300" s="135"/>
      <c r="AW300" s="135"/>
    </row>
    <row r="301" spans="1:49" ht="15.75" thickBot="1" x14ac:dyDescent="0.3">
      <c r="A301" s="134" t="s">
        <v>36</v>
      </c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8"/>
      <c r="Y301" s="8"/>
      <c r="Z301" s="136" t="s">
        <v>38</v>
      </c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</row>
    <row r="302" spans="1:49" ht="15.75" thickBot="1" x14ac:dyDescent="0.3">
      <c r="A302" s="153" t="s">
        <v>65</v>
      </c>
      <c r="B302" s="154"/>
      <c r="C302" s="154"/>
      <c r="D302" s="154"/>
      <c r="E302" s="154"/>
      <c r="F302" s="154"/>
      <c r="G302" s="154"/>
      <c r="H302" s="154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5"/>
      <c r="X302" s="8"/>
      <c r="Y302" s="8"/>
      <c r="Z302" s="137" t="str">
        <f>A302</f>
        <v>Sulawesi Tenggara</v>
      </c>
      <c r="AA302" s="138"/>
      <c r="AB302" s="138"/>
      <c r="AC302" s="138"/>
      <c r="AD302" s="138"/>
      <c r="AE302" s="138"/>
      <c r="AF302" s="138"/>
      <c r="AG302" s="138"/>
      <c r="AH302" s="138"/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9"/>
    </row>
    <row r="303" spans="1:49" ht="45.75" thickBot="1" x14ac:dyDescent="0.3">
      <c r="A303" s="161" t="s">
        <v>4</v>
      </c>
      <c r="B303" s="161" t="s">
        <v>31</v>
      </c>
      <c r="C303" s="156" t="s">
        <v>32</v>
      </c>
      <c r="D303" s="157"/>
      <c r="E303" s="157"/>
      <c r="F303" s="157"/>
      <c r="G303" s="158"/>
      <c r="H303" s="159" t="s">
        <v>11</v>
      </c>
      <c r="I303" s="160"/>
      <c r="J303" s="159" t="s">
        <v>13</v>
      </c>
      <c r="K303" s="163"/>
      <c r="L303" s="163"/>
      <c r="M303" s="160"/>
      <c r="N303" s="166" t="s">
        <v>15</v>
      </c>
      <c r="O303" s="168"/>
      <c r="P303" s="168"/>
      <c r="Q303" s="168"/>
      <c r="R303" s="168"/>
      <c r="S303" s="168"/>
      <c r="T303" s="167"/>
      <c r="U303" s="9" t="s">
        <v>33</v>
      </c>
      <c r="V303" s="166" t="s">
        <v>34</v>
      </c>
      <c r="W303" s="167"/>
      <c r="X303" s="10"/>
      <c r="Y303" s="10"/>
      <c r="Z303" s="140" t="s">
        <v>4</v>
      </c>
      <c r="AA303" s="142" t="s">
        <v>31</v>
      </c>
      <c r="AB303" s="144" t="s">
        <v>32</v>
      </c>
      <c r="AC303" s="145"/>
      <c r="AD303" s="145"/>
      <c r="AE303" s="145"/>
      <c r="AF303" s="145"/>
      <c r="AG303" s="146" t="s">
        <v>11</v>
      </c>
      <c r="AH303" s="147"/>
      <c r="AI303" s="146" t="s">
        <v>13</v>
      </c>
      <c r="AJ303" s="148"/>
      <c r="AK303" s="148"/>
      <c r="AL303" s="147"/>
      <c r="AM303" s="146" t="s">
        <v>15</v>
      </c>
      <c r="AN303" s="148"/>
      <c r="AO303" s="148"/>
      <c r="AP303" s="148"/>
      <c r="AQ303" s="148"/>
      <c r="AR303" s="148"/>
      <c r="AS303" s="147"/>
      <c r="AT303" s="61" t="s">
        <v>17</v>
      </c>
      <c r="AU303" s="149" t="s">
        <v>34</v>
      </c>
      <c r="AV303" s="150"/>
      <c r="AW303" s="151" t="s">
        <v>21</v>
      </c>
    </row>
    <row r="304" spans="1:49" ht="15.75" thickBot="1" x14ac:dyDescent="0.3">
      <c r="A304" s="162"/>
      <c r="B304" s="162"/>
      <c r="C304" s="11">
        <v>1</v>
      </c>
      <c r="D304" s="12">
        <v>2</v>
      </c>
      <c r="E304" s="12">
        <v>3</v>
      </c>
      <c r="F304" s="12">
        <v>4</v>
      </c>
      <c r="G304" s="13">
        <v>5</v>
      </c>
      <c r="H304" s="11">
        <v>6</v>
      </c>
      <c r="I304" s="13">
        <v>7</v>
      </c>
      <c r="J304" s="11">
        <v>8</v>
      </c>
      <c r="K304" s="12">
        <v>9</v>
      </c>
      <c r="L304" s="12">
        <v>10</v>
      </c>
      <c r="M304" s="13">
        <v>11</v>
      </c>
      <c r="N304" s="11">
        <v>12</v>
      </c>
      <c r="O304" s="12">
        <v>13</v>
      </c>
      <c r="P304" s="12">
        <v>14</v>
      </c>
      <c r="Q304" s="12">
        <v>15</v>
      </c>
      <c r="R304" s="12">
        <v>16</v>
      </c>
      <c r="S304" s="12">
        <v>17</v>
      </c>
      <c r="T304" s="13">
        <v>18</v>
      </c>
      <c r="U304" s="14">
        <v>19</v>
      </c>
      <c r="V304" s="11">
        <v>20</v>
      </c>
      <c r="W304" s="13">
        <v>21</v>
      </c>
      <c r="X304" s="15"/>
      <c r="Y304" s="15"/>
      <c r="Z304" s="141"/>
      <c r="AA304" s="143"/>
      <c r="AB304" s="52">
        <v>1</v>
      </c>
      <c r="AC304" s="53">
        <v>2</v>
      </c>
      <c r="AD304" s="53">
        <v>3</v>
      </c>
      <c r="AE304" s="53">
        <v>4</v>
      </c>
      <c r="AF304" s="53">
        <v>5</v>
      </c>
      <c r="AG304" s="52">
        <v>6</v>
      </c>
      <c r="AH304" s="54">
        <v>7</v>
      </c>
      <c r="AI304" s="52">
        <v>8</v>
      </c>
      <c r="AJ304" s="53">
        <v>9</v>
      </c>
      <c r="AK304" s="55">
        <v>10</v>
      </c>
      <c r="AL304" s="56">
        <v>11</v>
      </c>
      <c r="AM304" s="52">
        <v>12</v>
      </c>
      <c r="AN304" s="53">
        <v>13</v>
      </c>
      <c r="AO304" s="53">
        <v>14</v>
      </c>
      <c r="AP304" s="53">
        <v>15</v>
      </c>
      <c r="AQ304" s="57">
        <v>16</v>
      </c>
      <c r="AR304" s="58">
        <v>17</v>
      </c>
      <c r="AS304" s="56">
        <v>18</v>
      </c>
      <c r="AT304" s="52">
        <v>19</v>
      </c>
      <c r="AU304" s="59">
        <v>20</v>
      </c>
      <c r="AV304" s="60">
        <v>21</v>
      </c>
      <c r="AW304" s="152"/>
    </row>
    <row r="305" spans="1:49" x14ac:dyDescent="0.25">
      <c r="A305" s="17">
        <v>1</v>
      </c>
      <c r="B305" s="18"/>
      <c r="C305" s="19"/>
      <c r="D305" s="20"/>
      <c r="E305" s="20"/>
      <c r="F305" s="20"/>
      <c r="G305" s="21"/>
      <c r="H305" s="22"/>
      <c r="I305" s="23"/>
      <c r="J305" s="22"/>
      <c r="K305" s="24"/>
      <c r="L305" s="24"/>
      <c r="M305" s="23"/>
      <c r="N305" s="22"/>
      <c r="O305" s="24"/>
      <c r="P305" s="24"/>
      <c r="Q305" s="24"/>
      <c r="R305" s="24"/>
      <c r="S305" s="24"/>
      <c r="T305" s="23"/>
      <c r="U305" s="25"/>
      <c r="V305" s="22"/>
      <c r="W305" s="23"/>
      <c r="X305" s="15"/>
      <c r="Y305" s="15"/>
      <c r="Z305" s="48">
        <v>1</v>
      </c>
      <c r="AA305" s="62">
        <f>B305</f>
        <v>0</v>
      </c>
      <c r="AB305" s="49">
        <f>C305*'Kriteria Indikator'!$H$5</f>
        <v>0</v>
      </c>
      <c r="AC305" s="50">
        <f>D305*'Kriteria Indikator'!$H$6</f>
        <v>0</v>
      </c>
      <c r="AD305" s="50">
        <f>E305*'Kriteria Indikator'!$H$7</f>
        <v>0</v>
      </c>
      <c r="AE305" s="50">
        <f>F305*'Kriteria Indikator'!$H$8</f>
        <v>0</v>
      </c>
      <c r="AF305" s="50">
        <f>G305*'Kriteria Indikator'!$H$9</f>
        <v>0</v>
      </c>
      <c r="AG305" s="49">
        <f>H305*'Kriteria Indikator'!$H$10</f>
        <v>0</v>
      </c>
      <c r="AH305" s="51">
        <f>I305*'Kriteria Indikator'!$H$11</f>
        <v>0</v>
      </c>
      <c r="AI305" s="49">
        <f>J305*'Kriteria Indikator'!$H$12</f>
        <v>0</v>
      </c>
      <c r="AJ305" s="49">
        <f>K305*'Kriteria Indikator'!$H$13</f>
        <v>0</v>
      </c>
      <c r="AK305" s="49">
        <f>L305*'Kriteria Indikator'!$H$14</f>
        <v>0</v>
      </c>
      <c r="AL305" s="49">
        <f>M305*'Kriteria Indikator'!$H$15</f>
        <v>0</v>
      </c>
      <c r="AM305" s="49">
        <f>N305*'Kriteria Indikator'!$H$16</f>
        <v>0</v>
      </c>
      <c r="AN305" s="49">
        <f>O305*'Kriteria Indikator'!$H$17</f>
        <v>0</v>
      </c>
      <c r="AO305" s="49">
        <f>P305*'Kriteria Indikator'!$H$18</f>
        <v>0</v>
      </c>
      <c r="AP305" s="49">
        <f>Q305*'Kriteria Indikator'!$H$19</f>
        <v>0</v>
      </c>
      <c r="AQ305" s="49">
        <f>R305*'Kriteria Indikator'!$H$20</f>
        <v>0</v>
      </c>
      <c r="AR305" s="49">
        <f>S305*'Kriteria Indikator'!$H$21</f>
        <v>0</v>
      </c>
      <c r="AS305" s="49">
        <f>T305*'Kriteria Indikator'!$H$22</f>
        <v>0</v>
      </c>
      <c r="AT305" s="49">
        <f>U305*'Kriteria Indikator'!$H$23</f>
        <v>0</v>
      </c>
      <c r="AU305" s="49">
        <f>V305*'Kriteria Indikator'!$H$24</f>
        <v>0</v>
      </c>
      <c r="AV305" s="49">
        <f>W305*'Kriteria Indikator'!$H$25</f>
        <v>0</v>
      </c>
      <c r="AW305" s="76">
        <f>SUM(AB305:AV305)</f>
        <v>0</v>
      </c>
    </row>
    <row r="306" spans="1:49" x14ac:dyDescent="0.25">
      <c r="A306" s="26">
        <v>3</v>
      </c>
      <c r="B306" s="27"/>
      <c r="C306" s="28"/>
      <c r="D306" s="29"/>
      <c r="E306" s="29"/>
      <c r="F306" s="29"/>
      <c r="G306" s="30"/>
      <c r="H306" s="31"/>
      <c r="I306" s="32"/>
      <c r="J306" s="31"/>
      <c r="K306" s="33"/>
      <c r="L306" s="33"/>
      <c r="M306" s="32"/>
      <c r="N306" s="31"/>
      <c r="O306" s="33"/>
      <c r="P306" s="33"/>
      <c r="Q306" s="33"/>
      <c r="R306" s="33"/>
      <c r="S306" s="33"/>
      <c r="T306" s="32"/>
      <c r="U306" s="34"/>
      <c r="V306" s="31"/>
      <c r="W306" s="32"/>
      <c r="X306" s="15"/>
      <c r="Y306" s="15"/>
      <c r="Z306" s="47">
        <v>3</v>
      </c>
      <c r="AA306" s="63">
        <f t="shared" ref="AA306:AA307" si="81">B306</f>
        <v>0</v>
      </c>
      <c r="AB306" s="49">
        <f>C306*'Kriteria Indikator'!$H$5</f>
        <v>0</v>
      </c>
      <c r="AC306" s="50">
        <f>D306*'Kriteria Indikator'!$H$6</f>
        <v>0</v>
      </c>
      <c r="AD306" s="50">
        <f>E306*'Kriteria Indikator'!$H$7</f>
        <v>0</v>
      </c>
      <c r="AE306" s="50">
        <f>F306*'Kriteria Indikator'!$H$8</f>
        <v>0</v>
      </c>
      <c r="AF306" s="50">
        <f>G306*'Kriteria Indikator'!$H$9</f>
        <v>0</v>
      </c>
      <c r="AG306" s="49">
        <f>H306*'Kriteria Indikator'!$H$10</f>
        <v>0</v>
      </c>
      <c r="AH306" s="51">
        <f>I306*'Kriteria Indikator'!$H$11</f>
        <v>0</v>
      </c>
      <c r="AI306" s="49">
        <f>J306*'Kriteria Indikator'!$H$12</f>
        <v>0</v>
      </c>
      <c r="AJ306" s="49">
        <f>K306*'Kriteria Indikator'!$H$13</f>
        <v>0</v>
      </c>
      <c r="AK306" s="49">
        <f>L306*'Kriteria Indikator'!$H$14</f>
        <v>0</v>
      </c>
      <c r="AL306" s="49">
        <f>M306*'Kriteria Indikator'!$H$15</f>
        <v>0</v>
      </c>
      <c r="AM306" s="49">
        <f>N306*'Kriteria Indikator'!$H$16</f>
        <v>0</v>
      </c>
      <c r="AN306" s="49">
        <f>O306*'Kriteria Indikator'!$H$17</f>
        <v>0</v>
      </c>
      <c r="AO306" s="49">
        <f>P306*'Kriteria Indikator'!$H$18</f>
        <v>0</v>
      </c>
      <c r="AP306" s="49">
        <f>Q306*'Kriteria Indikator'!$H$19</f>
        <v>0</v>
      </c>
      <c r="AQ306" s="49">
        <f>R306*'Kriteria Indikator'!$H$20</f>
        <v>0</v>
      </c>
      <c r="AR306" s="49">
        <f>S306*'Kriteria Indikator'!$H$21</f>
        <v>0</v>
      </c>
      <c r="AS306" s="49">
        <f>T306*'Kriteria Indikator'!$H$22</f>
        <v>0</v>
      </c>
      <c r="AT306" s="49">
        <f>U306*'Kriteria Indikator'!$H$23</f>
        <v>0</v>
      </c>
      <c r="AU306" s="49">
        <f>V306*'Kriteria Indikator'!$H$24</f>
        <v>0</v>
      </c>
      <c r="AV306" s="49">
        <f>W306*'Kriteria Indikator'!$H$25</f>
        <v>0</v>
      </c>
      <c r="AW306" s="76">
        <f t="shared" ref="AW306:AW307" si="82">SUM(AB306:AV306)</f>
        <v>0</v>
      </c>
    </row>
    <row r="307" spans="1:49" ht="15.75" thickBot="1" x14ac:dyDescent="0.3">
      <c r="A307" s="35">
        <v>4</v>
      </c>
      <c r="B307" s="36"/>
      <c r="C307" s="37"/>
      <c r="D307" s="38"/>
      <c r="E307" s="38"/>
      <c r="F307" s="38"/>
      <c r="G307" s="39"/>
      <c r="H307" s="40"/>
      <c r="I307" s="41"/>
      <c r="J307" s="40"/>
      <c r="K307" s="42"/>
      <c r="L307" s="42"/>
      <c r="M307" s="41"/>
      <c r="N307" s="40"/>
      <c r="O307" s="42"/>
      <c r="P307" s="42"/>
      <c r="Q307" s="42"/>
      <c r="R307" s="42"/>
      <c r="S307" s="42"/>
      <c r="T307" s="41"/>
      <c r="U307" s="43"/>
      <c r="V307" s="40"/>
      <c r="W307" s="41"/>
      <c r="X307" s="15"/>
      <c r="Y307" s="15"/>
      <c r="Z307" s="64">
        <v>4</v>
      </c>
      <c r="AA307" s="65">
        <f t="shared" si="81"/>
        <v>0</v>
      </c>
      <c r="AB307" s="49">
        <f>C307*'Kriteria Indikator'!$H$5</f>
        <v>0</v>
      </c>
      <c r="AC307" s="50">
        <f>D307*'Kriteria Indikator'!$H$6</f>
        <v>0</v>
      </c>
      <c r="AD307" s="50">
        <f>E307*'Kriteria Indikator'!$H$7</f>
        <v>0</v>
      </c>
      <c r="AE307" s="50">
        <f>F307*'Kriteria Indikator'!$H$8</f>
        <v>0</v>
      </c>
      <c r="AF307" s="50">
        <f>G307*'Kriteria Indikator'!$H$9</f>
        <v>0</v>
      </c>
      <c r="AG307" s="49">
        <f>H307*'Kriteria Indikator'!$H$10</f>
        <v>0</v>
      </c>
      <c r="AH307" s="51">
        <f>I307*'Kriteria Indikator'!$H$11</f>
        <v>0</v>
      </c>
      <c r="AI307" s="49">
        <f>J307*'Kriteria Indikator'!$H$12</f>
        <v>0</v>
      </c>
      <c r="AJ307" s="49">
        <f>K307*'Kriteria Indikator'!$H$13</f>
        <v>0</v>
      </c>
      <c r="AK307" s="49">
        <f>L307*'Kriteria Indikator'!$H$14</f>
        <v>0</v>
      </c>
      <c r="AL307" s="49">
        <f>M307*'Kriteria Indikator'!$H$15</f>
        <v>0</v>
      </c>
      <c r="AM307" s="49">
        <f>N307*'Kriteria Indikator'!$H$16</f>
        <v>0</v>
      </c>
      <c r="AN307" s="49">
        <f>O307*'Kriteria Indikator'!$H$17</f>
        <v>0</v>
      </c>
      <c r="AO307" s="49">
        <f>P307*'Kriteria Indikator'!$H$18</f>
        <v>0</v>
      </c>
      <c r="AP307" s="49">
        <f>Q307*'Kriteria Indikator'!$H$19</f>
        <v>0</v>
      </c>
      <c r="AQ307" s="49">
        <f>R307*'Kriteria Indikator'!$H$20</f>
        <v>0</v>
      </c>
      <c r="AR307" s="49">
        <f>S307*'Kriteria Indikator'!$H$21</f>
        <v>0</v>
      </c>
      <c r="AS307" s="49">
        <f>T307*'Kriteria Indikator'!$H$22</f>
        <v>0</v>
      </c>
      <c r="AT307" s="49">
        <f>U307*'Kriteria Indikator'!$H$23</f>
        <v>0</v>
      </c>
      <c r="AU307" s="49">
        <f>V307*'Kriteria Indikator'!$H$24</f>
        <v>0</v>
      </c>
      <c r="AV307" s="49">
        <f>W307*'Kriteria Indikator'!$H$25</f>
        <v>0</v>
      </c>
      <c r="AW307" s="76">
        <f t="shared" si="82"/>
        <v>0</v>
      </c>
    </row>
    <row r="308" spans="1:49" ht="15.75" thickBot="1" x14ac:dyDescent="0.3">
      <c r="A308" s="44"/>
      <c r="B308" s="44"/>
      <c r="C308" s="45"/>
      <c r="D308" s="45"/>
      <c r="E308" s="45"/>
      <c r="F308" s="45"/>
      <c r="G308" s="45"/>
      <c r="H308" s="6"/>
      <c r="I308" s="6"/>
      <c r="Z308" s="164" t="s">
        <v>35</v>
      </c>
      <c r="AA308" s="165"/>
      <c r="AB308" s="66">
        <f>AVERAGE(AB305:AB307)</f>
        <v>0</v>
      </c>
      <c r="AC308" s="66">
        <f t="shared" ref="AC308:AW308" si="83">AVERAGE(AC305:AC307)</f>
        <v>0</v>
      </c>
      <c r="AD308" s="66">
        <f t="shared" si="83"/>
        <v>0</v>
      </c>
      <c r="AE308" s="66">
        <f t="shared" si="83"/>
        <v>0</v>
      </c>
      <c r="AF308" s="66">
        <f t="shared" si="83"/>
        <v>0</v>
      </c>
      <c r="AG308" s="66">
        <f t="shared" si="83"/>
        <v>0</v>
      </c>
      <c r="AH308" s="66">
        <f t="shared" si="83"/>
        <v>0</v>
      </c>
      <c r="AI308" s="66">
        <f t="shared" si="83"/>
        <v>0</v>
      </c>
      <c r="AJ308" s="66">
        <f t="shared" si="83"/>
        <v>0</v>
      </c>
      <c r="AK308" s="66">
        <f t="shared" si="83"/>
        <v>0</v>
      </c>
      <c r="AL308" s="66">
        <f t="shared" si="83"/>
        <v>0</v>
      </c>
      <c r="AM308" s="66">
        <f t="shared" si="83"/>
        <v>0</v>
      </c>
      <c r="AN308" s="66">
        <f t="shared" si="83"/>
        <v>0</v>
      </c>
      <c r="AO308" s="66">
        <f t="shared" si="83"/>
        <v>0</v>
      </c>
      <c r="AP308" s="66">
        <f t="shared" si="83"/>
        <v>0</v>
      </c>
      <c r="AQ308" s="66">
        <f t="shared" si="83"/>
        <v>0</v>
      </c>
      <c r="AR308" s="66">
        <f t="shared" si="83"/>
        <v>0</v>
      </c>
      <c r="AS308" s="66">
        <f t="shared" si="83"/>
        <v>0</v>
      </c>
      <c r="AT308" s="66">
        <f t="shared" si="83"/>
        <v>0</v>
      </c>
      <c r="AU308" s="66">
        <f t="shared" si="83"/>
        <v>0</v>
      </c>
      <c r="AV308" s="66">
        <f t="shared" si="83"/>
        <v>0</v>
      </c>
      <c r="AW308" s="66">
        <f t="shared" si="83"/>
        <v>0</v>
      </c>
    </row>
    <row r="311" spans="1:49" x14ac:dyDescent="0.25">
      <c r="A311" s="134" t="s">
        <v>37</v>
      </c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8"/>
      <c r="Y311" s="8"/>
      <c r="Z311" s="135" t="s">
        <v>37</v>
      </c>
      <c r="AA311" s="135"/>
      <c r="AB311" s="135"/>
      <c r="AC311" s="135"/>
      <c r="AD311" s="135"/>
      <c r="AE311" s="135"/>
      <c r="AF311" s="135"/>
      <c r="AG311" s="135"/>
      <c r="AH311" s="135"/>
      <c r="AI311" s="135"/>
      <c r="AJ311" s="135"/>
      <c r="AK311" s="135"/>
      <c r="AL311" s="135"/>
      <c r="AM311" s="135"/>
      <c r="AN311" s="135"/>
      <c r="AO311" s="135"/>
      <c r="AP311" s="135"/>
      <c r="AQ311" s="135"/>
      <c r="AR311" s="135"/>
      <c r="AS311" s="135"/>
      <c r="AT311" s="135"/>
      <c r="AU311" s="135"/>
      <c r="AV311" s="135"/>
      <c r="AW311" s="135"/>
    </row>
    <row r="312" spans="1:49" ht="15.75" thickBot="1" x14ac:dyDescent="0.3">
      <c r="A312" s="134" t="s">
        <v>36</v>
      </c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8"/>
      <c r="Y312" s="8"/>
      <c r="Z312" s="136" t="s">
        <v>38</v>
      </c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</row>
    <row r="313" spans="1:49" ht="15.75" thickBot="1" x14ac:dyDescent="0.3">
      <c r="A313" s="153" t="s">
        <v>66</v>
      </c>
      <c r="B313" s="154"/>
      <c r="C313" s="154"/>
      <c r="D313" s="154"/>
      <c r="E313" s="154"/>
      <c r="F313" s="154"/>
      <c r="G313" s="154"/>
      <c r="H313" s="154"/>
      <c r="I313" s="154"/>
      <c r="J313" s="154"/>
      <c r="K313" s="154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5"/>
      <c r="X313" s="8"/>
      <c r="Y313" s="8"/>
      <c r="Z313" s="137" t="str">
        <f>A313</f>
        <v>Gorontalo</v>
      </c>
      <c r="AA313" s="138"/>
      <c r="AB313" s="138"/>
      <c r="AC313" s="138"/>
      <c r="AD313" s="138"/>
      <c r="AE313" s="138"/>
      <c r="AF313" s="138"/>
      <c r="AG313" s="138"/>
      <c r="AH313" s="138"/>
      <c r="AI313" s="138"/>
      <c r="AJ313" s="138"/>
      <c r="AK313" s="138"/>
      <c r="AL313" s="138"/>
      <c r="AM313" s="138"/>
      <c r="AN313" s="138"/>
      <c r="AO313" s="138"/>
      <c r="AP313" s="138"/>
      <c r="AQ313" s="138"/>
      <c r="AR313" s="138"/>
      <c r="AS313" s="138"/>
      <c r="AT313" s="138"/>
      <c r="AU313" s="138"/>
      <c r="AV313" s="138"/>
      <c r="AW313" s="139"/>
    </row>
    <row r="314" spans="1:49" ht="45.75" thickBot="1" x14ac:dyDescent="0.3">
      <c r="A314" s="161" t="s">
        <v>4</v>
      </c>
      <c r="B314" s="161" t="s">
        <v>31</v>
      </c>
      <c r="C314" s="156" t="s">
        <v>32</v>
      </c>
      <c r="D314" s="157"/>
      <c r="E314" s="157"/>
      <c r="F314" s="157"/>
      <c r="G314" s="158"/>
      <c r="H314" s="159" t="s">
        <v>11</v>
      </c>
      <c r="I314" s="160"/>
      <c r="J314" s="159" t="s">
        <v>13</v>
      </c>
      <c r="K314" s="163"/>
      <c r="L314" s="163"/>
      <c r="M314" s="160"/>
      <c r="N314" s="166" t="s">
        <v>15</v>
      </c>
      <c r="O314" s="168"/>
      <c r="P314" s="168"/>
      <c r="Q314" s="168"/>
      <c r="R314" s="168"/>
      <c r="S314" s="168"/>
      <c r="T314" s="167"/>
      <c r="U314" s="9" t="s">
        <v>33</v>
      </c>
      <c r="V314" s="166" t="s">
        <v>34</v>
      </c>
      <c r="W314" s="167"/>
      <c r="X314" s="10"/>
      <c r="Y314" s="10"/>
      <c r="Z314" s="140" t="s">
        <v>4</v>
      </c>
      <c r="AA314" s="142" t="s">
        <v>31</v>
      </c>
      <c r="AB314" s="144" t="s">
        <v>32</v>
      </c>
      <c r="AC314" s="145"/>
      <c r="AD314" s="145"/>
      <c r="AE314" s="145"/>
      <c r="AF314" s="145"/>
      <c r="AG314" s="146" t="s">
        <v>11</v>
      </c>
      <c r="AH314" s="147"/>
      <c r="AI314" s="146" t="s">
        <v>13</v>
      </c>
      <c r="AJ314" s="148"/>
      <c r="AK314" s="148"/>
      <c r="AL314" s="147"/>
      <c r="AM314" s="146" t="s">
        <v>15</v>
      </c>
      <c r="AN314" s="148"/>
      <c r="AO314" s="148"/>
      <c r="AP314" s="148"/>
      <c r="AQ314" s="148"/>
      <c r="AR314" s="148"/>
      <c r="AS314" s="147"/>
      <c r="AT314" s="61" t="s">
        <v>17</v>
      </c>
      <c r="AU314" s="149" t="s">
        <v>34</v>
      </c>
      <c r="AV314" s="150"/>
      <c r="AW314" s="151" t="s">
        <v>21</v>
      </c>
    </row>
    <row r="315" spans="1:49" ht="15.75" thickBot="1" x14ac:dyDescent="0.3">
      <c r="A315" s="162"/>
      <c r="B315" s="162"/>
      <c r="C315" s="11">
        <v>1</v>
      </c>
      <c r="D315" s="12">
        <v>2</v>
      </c>
      <c r="E315" s="12">
        <v>3</v>
      </c>
      <c r="F315" s="12">
        <v>4</v>
      </c>
      <c r="G315" s="13">
        <v>5</v>
      </c>
      <c r="H315" s="11">
        <v>6</v>
      </c>
      <c r="I315" s="13">
        <v>7</v>
      </c>
      <c r="J315" s="11">
        <v>8</v>
      </c>
      <c r="K315" s="12">
        <v>9</v>
      </c>
      <c r="L315" s="12">
        <v>10</v>
      </c>
      <c r="M315" s="13">
        <v>11</v>
      </c>
      <c r="N315" s="11">
        <v>12</v>
      </c>
      <c r="O315" s="12">
        <v>13</v>
      </c>
      <c r="P315" s="12">
        <v>14</v>
      </c>
      <c r="Q315" s="12">
        <v>15</v>
      </c>
      <c r="R315" s="12">
        <v>16</v>
      </c>
      <c r="S315" s="12">
        <v>17</v>
      </c>
      <c r="T315" s="13">
        <v>18</v>
      </c>
      <c r="U315" s="14">
        <v>19</v>
      </c>
      <c r="V315" s="11">
        <v>20</v>
      </c>
      <c r="W315" s="13">
        <v>21</v>
      </c>
      <c r="X315" s="15"/>
      <c r="Y315" s="15"/>
      <c r="Z315" s="141"/>
      <c r="AA315" s="143"/>
      <c r="AB315" s="52">
        <v>1</v>
      </c>
      <c r="AC315" s="53">
        <v>2</v>
      </c>
      <c r="AD315" s="53">
        <v>3</v>
      </c>
      <c r="AE315" s="53">
        <v>4</v>
      </c>
      <c r="AF315" s="53">
        <v>5</v>
      </c>
      <c r="AG315" s="52">
        <v>6</v>
      </c>
      <c r="AH315" s="54">
        <v>7</v>
      </c>
      <c r="AI315" s="52">
        <v>8</v>
      </c>
      <c r="AJ315" s="53">
        <v>9</v>
      </c>
      <c r="AK315" s="55">
        <v>10</v>
      </c>
      <c r="AL315" s="56">
        <v>11</v>
      </c>
      <c r="AM315" s="52">
        <v>12</v>
      </c>
      <c r="AN315" s="53">
        <v>13</v>
      </c>
      <c r="AO315" s="53">
        <v>14</v>
      </c>
      <c r="AP315" s="53">
        <v>15</v>
      </c>
      <c r="AQ315" s="57">
        <v>16</v>
      </c>
      <c r="AR315" s="58">
        <v>17</v>
      </c>
      <c r="AS315" s="56">
        <v>18</v>
      </c>
      <c r="AT315" s="52">
        <v>19</v>
      </c>
      <c r="AU315" s="59">
        <v>20</v>
      </c>
      <c r="AV315" s="60">
        <v>21</v>
      </c>
      <c r="AW315" s="152"/>
    </row>
    <row r="316" spans="1:49" x14ac:dyDescent="0.25">
      <c r="A316" s="17">
        <v>1</v>
      </c>
      <c r="B316" s="18"/>
      <c r="C316" s="19"/>
      <c r="D316" s="20"/>
      <c r="E316" s="20"/>
      <c r="F316" s="20"/>
      <c r="G316" s="21"/>
      <c r="H316" s="22"/>
      <c r="I316" s="23"/>
      <c r="J316" s="22"/>
      <c r="K316" s="24"/>
      <c r="L316" s="24"/>
      <c r="M316" s="23"/>
      <c r="N316" s="22"/>
      <c r="O316" s="24"/>
      <c r="P316" s="24"/>
      <c r="Q316" s="24"/>
      <c r="R316" s="24"/>
      <c r="S316" s="24"/>
      <c r="T316" s="23"/>
      <c r="U316" s="25"/>
      <c r="V316" s="22"/>
      <c r="W316" s="23"/>
      <c r="X316" s="15"/>
      <c r="Y316" s="15"/>
      <c r="Z316" s="48">
        <v>1</v>
      </c>
      <c r="AA316" s="62">
        <f>B316</f>
        <v>0</v>
      </c>
      <c r="AB316" s="49">
        <f>C316*'Kriteria Indikator'!$H$5</f>
        <v>0</v>
      </c>
      <c r="AC316" s="50">
        <f>D316*'Kriteria Indikator'!$H$6</f>
        <v>0</v>
      </c>
      <c r="AD316" s="50">
        <f>E316*'Kriteria Indikator'!$H$7</f>
        <v>0</v>
      </c>
      <c r="AE316" s="50">
        <f>F316*'Kriteria Indikator'!$H$8</f>
        <v>0</v>
      </c>
      <c r="AF316" s="50">
        <f>G316*'Kriteria Indikator'!$H$9</f>
        <v>0</v>
      </c>
      <c r="AG316" s="49">
        <f>H316*'Kriteria Indikator'!$H$10</f>
        <v>0</v>
      </c>
      <c r="AH316" s="51">
        <f>I316*'Kriteria Indikator'!$H$11</f>
        <v>0</v>
      </c>
      <c r="AI316" s="49">
        <f>J316*'Kriteria Indikator'!$H$12</f>
        <v>0</v>
      </c>
      <c r="AJ316" s="49">
        <f>K316*'Kriteria Indikator'!$H$13</f>
        <v>0</v>
      </c>
      <c r="AK316" s="49">
        <f>L316*'Kriteria Indikator'!$H$14</f>
        <v>0</v>
      </c>
      <c r="AL316" s="49">
        <f>M316*'Kriteria Indikator'!$H$15</f>
        <v>0</v>
      </c>
      <c r="AM316" s="49">
        <f>N316*'Kriteria Indikator'!$H$16</f>
        <v>0</v>
      </c>
      <c r="AN316" s="49">
        <f>O316*'Kriteria Indikator'!$H$17</f>
        <v>0</v>
      </c>
      <c r="AO316" s="49">
        <f>P316*'Kriteria Indikator'!$H$18</f>
        <v>0</v>
      </c>
      <c r="AP316" s="49">
        <f>Q316*'Kriteria Indikator'!$H$19</f>
        <v>0</v>
      </c>
      <c r="AQ316" s="49">
        <f>R316*'Kriteria Indikator'!$H$20</f>
        <v>0</v>
      </c>
      <c r="AR316" s="49">
        <f>S316*'Kriteria Indikator'!$H$21</f>
        <v>0</v>
      </c>
      <c r="AS316" s="49">
        <f>T316*'Kriteria Indikator'!$H$22</f>
        <v>0</v>
      </c>
      <c r="AT316" s="49">
        <f>U316*'Kriteria Indikator'!$H$23</f>
        <v>0</v>
      </c>
      <c r="AU316" s="49">
        <f>V316*'Kriteria Indikator'!$H$24</f>
        <v>0</v>
      </c>
      <c r="AV316" s="49">
        <f>W316*'Kriteria Indikator'!$H$25</f>
        <v>0</v>
      </c>
      <c r="AW316" s="76">
        <f>SUM(AB316:AV316)</f>
        <v>0</v>
      </c>
    </row>
    <row r="317" spans="1:49" x14ac:dyDescent="0.25">
      <c r="A317" s="26">
        <v>3</v>
      </c>
      <c r="B317" s="27"/>
      <c r="C317" s="28"/>
      <c r="D317" s="29"/>
      <c r="E317" s="29"/>
      <c r="F317" s="29"/>
      <c r="G317" s="30"/>
      <c r="H317" s="31"/>
      <c r="I317" s="32"/>
      <c r="J317" s="31"/>
      <c r="K317" s="33"/>
      <c r="L317" s="33"/>
      <c r="M317" s="32"/>
      <c r="N317" s="31"/>
      <c r="O317" s="33"/>
      <c r="P317" s="33"/>
      <c r="Q317" s="33"/>
      <c r="R317" s="33"/>
      <c r="S317" s="33"/>
      <c r="T317" s="32"/>
      <c r="U317" s="34"/>
      <c r="V317" s="31"/>
      <c r="W317" s="32"/>
      <c r="X317" s="15"/>
      <c r="Y317" s="15"/>
      <c r="Z317" s="47">
        <v>3</v>
      </c>
      <c r="AA317" s="63">
        <f t="shared" ref="AA317:AA318" si="84">B317</f>
        <v>0</v>
      </c>
      <c r="AB317" s="49">
        <f>C317*'Kriteria Indikator'!$H$5</f>
        <v>0</v>
      </c>
      <c r="AC317" s="50">
        <f>D317*'Kriteria Indikator'!$H$6</f>
        <v>0</v>
      </c>
      <c r="AD317" s="50">
        <f>E317*'Kriteria Indikator'!$H$7</f>
        <v>0</v>
      </c>
      <c r="AE317" s="50">
        <f>F317*'Kriteria Indikator'!$H$8</f>
        <v>0</v>
      </c>
      <c r="AF317" s="50">
        <f>G317*'Kriteria Indikator'!$H$9</f>
        <v>0</v>
      </c>
      <c r="AG317" s="49">
        <f>H317*'Kriteria Indikator'!$H$10</f>
        <v>0</v>
      </c>
      <c r="AH317" s="51">
        <f>I317*'Kriteria Indikator'!$H$11</f>
        <v>0</v>
      </c>
      <c r="AI317" s="49">
        <f>J317*'Kriteria Indikator'!$H$12</f>
        <v>0</v>
      </c>
      <c r="AJ317" s="49">
        <f>K317*'Kriteria Indikator'!$H$13</f>
        <v>0</v>
      </c>
      <c r="AK317" s="49">
        <f>L317*'Kriteria Indikator'!$H$14</f>
        <v>0</v>
      </c>
      <c r="AL317" s="49">
        <f>M317*'Kriteria Indikator'!$H$15</f>
        <v>0</v>
      </c>
      <c r="AM317" s="49">
        <f>N317*'Kriteria Indikator'!$H$16</f>
        <v>0</v>
      </c>
      <c r="AN317" s="49">
        <f>O317*'Kriteria Indikator'!$H$17</f>
        <v>0</v>
      </c>
      <c r="AO317" s="49">
        <f>P317*'Kriteria Indikator'!$H$18</f>
        <v>0</v>
      </c>
      <c r="AP317" s="49">
        <f>Q317*'Kriteria Indikator'!$H$19</f>
        <v>0</v>
      </c>
      <c r="AQ317" s="49">
        <f>R317*'Kriteria Indikator'!$H$20</f>
        <v>0</v>
      </c>
      <c r="AR317" s="49">
        <f>S317*'Kriteria Indikator'!$H$21</f>
        <v>0</v>
      </c>
      <c r="AS317" s="49">
        <f>T317*'Kriteria Indikator'!$H$22</f>
        <v>0</v>
      </c>
      <c r="AT317" s="49">
        <f>U317*'Kriteria Indikator'!$H$23</f>
        <v>0</v>
      </c>
      <c r="AU317" s="49">
        <f>V317*'Kriteria Indikator'!$H$24</f>
        <v>0</v>
      </c>
      <c r="AV317" s="49">
        <f>W317*'Kriteria Indikator'!$H$25</f>
        <v>0</v>
      </c>
      <c r="AW317" s="76">
        <f t="shared" ref="AW317:AW318" si="85">SUM(AB317:AV317)</f>
        <v>0</v>
      </c>
    </row>
    <row r="318" spans="1:49" ht="15.75" thickBot="1" x14ac:dyDescent="0.3">
      <c r="A318" s="35">
        <v>4</v>
      </c>
      <c r="B318" s="36"/>
      <c r="C318" s="37"/>
      <c r="D318" s="38"/>
      <c r="E318" s="38"/>
      <c r="F318" s="38"/>
      <c r="G318" s="39"/>
      <c r="H318" s="40"/>
      <c r="I318" s="41"/>
      <c r="J318" s="40"/>
      <c r="K318" s="42"/>
      <c r="L318" s="42"/>
      <c r="M318" s="41"/>
      <c r="N318" s="40"/>
      <c r="O318" s="42"/>
      <c r="P318" s="42"/>
      <c r="Q318" s="42"/>
      <c r="R318" s="42"/>
      <c r="S318" s="42"/>
      <c r="T318" s="41"/>
      <c r="U318" s="43"/>
      <c r="V318" s="40"/>
      <c r="W318" s="41"/>
      <c r="X318" s="15"/>
      <c r="Y318" s="15"/>
      <c r="Z318" s="64">
        <v>4</v>
      </c>
      <c r="AA318" s="65">
        <f t="shared" si="84"/>
        <v>0</v>
      </c>
      <c r="AB318" s="49">
        <f>C318*'Kriteria Indikator'!$H$5</f>
        <v>0</v>
      </c>
      <c r="AC318" s="50">
        <f>D318*'Kriteria Indikator'!$H$6</f>
        <v>0</v>
      </c>
      <c r="AD318" s="50">
        <f>E318*'Kriteria Indikator'!$H$7</f>
        <v>0</v>
      </c>
      <c r="AE318" s="50">
        <f>F318*'Kriteria Indikator'!$H$8</f>
        <v>0</v>
      </c>
      <c r="AF318" s="50">
        <f>G318*'Kriteria Indikator'!$H$9</f>
        <v>0</v>
      </c>
      <c r="AG318" s="49">
        <f>H318*'Kriteria Indikator'!$H$10</f>
        <v>0</v>
      </c>
      <c r="AH318" s="51">
        <f>I318*'Kriteria Indikator'!$H$11</f>
        <v>0</v>
      </c>
      <c r="AI318" s="49">
        <f>J318*'Kriteria Indikator'!$H$12</f>
        <v>0</v>
      </c>
      <c r="AJ318" s="49">
        <f>K318*'Kriteria Indikator'!$H$13</f>
        <v>0</v>
      </c>
      <c r="AK318" s="49">
        <f>L318*'Kriteria Indikator'!$H$14</f>
        <v>0</v>
      </c>
      <c r="AL318" s="49">
        <f>M318*'Kriteria Indikator'!$H$15</f>
        <v>0</v>
      </c>
      <c r="AM318" s="49">
        <f>N318*'Kriteria Indikator'!$H$16</f>
        <v>0</v>
      </c>
      <c r="AN318" s="49">
        <f>O318*'Kriteria Indikator'!$H$17</f>
        <v>0</v>
      </c>
      <c r="AO318" s="49">
        <f>P318*'Kriteria Indikator'!$H$18</f>
        <v>0</v>
      </c>
      <c r="AP318" s="49">
        <f>Q318*'Kriteria Indikator'!$H$19</f>
        <v>0</v>
      </c>
      <c r="AQ318" s="49">
        <f>R318*'Kriteria Indikator'!$H$20</f>
        <v>0</v>
      </c>
      <c r="AR318" s="49">
        <f>S318*'Kriteria Indikator'!$H$21</f>
        <v>0</v>
      </c>
      <c r="AS318" s="49">
        <f>T318*'Kriteria Indikator'!$H$22</f>
        <v>0</v>
      </c>
      <c r="AT318" s="49">
        <f>U318*'Kriteria Indikator'!$H$23</f>
        <v>0</v>
      </c>
      <c r="AU318" s="49">
        <f>V318*'Kriteria Indikator'!$H$24</f>
        <v>0</v>
      </c>
      <c r="AV318" s="49">
        <f>W318*'Kriteria Indikator'!$H$25</f>
        <v>0</v>
      </c>
      <c r="AW318" s="76">
        <f t="shared" si="85"/>
        <v>0</v>
      </c>
    </row>
    <row r="319" spans="1:49" ht="15.75" thickBot="1" x14ac:dyDescent="0.3">
      <c r="A319" s="44"/>
      <c r="B319" s="44"/>
      <c r="C319" s="45"/>
      <c r="D319" s="45"/>
      <c r="E319" s="45"/>
      <c r="F319" s="45"/>
      <c r="G319" s="45"/>
      <c r="H319" s="6"/>
      <c r="I319" s="6"/>
      <c r="Z319" s="164" t="s">
        <v>35</v>
      </c>
      <c r="AA319" s="165"/>
      <c r="AB319" s="66">
        <f>AVERAGE(AB316:AB318)</f>
        <v>0</v>
      </c>
      <c r="AC319" s="66">
        <f t="shared" ref="AC319:AW319" si="86">AVERAGE(AC316:AC318)</f>
        <v>0</v>
      </c>
      <c r="AD319" s="66">
        <f t="shared" si="86"/>
        <v>0</v>
      </c>
      <c r="AE319" s="66">
        <f t="shared" si="86"/>
        <v>0</v>
      </c>
      <c r="AF319" s="66">
        <f t="shared" si="86"/>
        <v>0</v>
      </c>
      <c r="AG319" s="66">
        <f t="shared" si="86"/>
        <v>0</v>
      </c>
      <c r="AH319" s="66">
        <f t="shared" si="86"/>
        <v>0</v>
      </c>
      <c r="AI319" s="66">
        <f t="shared" si="86"/>
        <v>0</v>
      </c>
      <c r="AJ319" s="66">
        <f t="shared" si="86"/>
        <v>0</v>
      </c>
      <c r="AK319" s="66">
        <f t="shared" si="86"/>
        <v>0</v>
      </c>
      <c r="AL319" s="66">
        <f t="shared" si="86"/>
        <v>0</v>
      </c>
      <c r="AM319" s="66">
        <f t="shared" si="86"/>
        <v>0</v>
      </c>
      <c r="AN319" s="66">
        <f t="shared" si="86"/>
        <v>0</v>
      </c>
      <c r="AO319" s="66">
        <f t="shared" si="86"/>
        <v>0</v>
      </c>
      <c r="AP319" s="66">
        <f t="shared" si="86"/>
        <v>0</v>
      </c>
      <c r="AQ319" s="66">
        <f t="shared" si="86"/>
        <v>0</v>
      </c>
      <c r="AR319" s="66">
        <f t="shared" si="86"/>
        <v>0</v>
      </c>
      <c r="AS319" s="66">
        <f t="shared" si="86"/>
        <v>0</v>
      </c>
      <c r="AT319" s="66">
        <f t="shared" si="86"/>
        <v>0</v>
      </c>
      <c r="AU319" s="66">
        <f t="shared" si="86"/>
        <v>0</v>
      </c>
      <c r="AV319" s="66">
        <f t="shared" si="86"/>
        <v>0</v>
      </c>
      <c r="AW319" s="66">
        <f t="shared" si="86"/>
        <v>0</v>
      </c>
    </row>
    <row r="322" spans="1:49" x14ac:dyDescent="0.25">
      <c r="A322" s="134" t="s">
        <v>37</v>
      </c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8"/>
      <c r="Y322" s="8"/>
      <c r="Z322" s="135" t="s">
        <v>37</v>
      </c>
      <c r="AA322" s="135"/>
      <c r="AB322" s="135"/>
      <c r="AC322" s="135"/>
      <c r="AD322" s="135"/>
      <c r="AE322" s="135"/>
      <c r="AF322" s="135"/>
      <c r="AG322" s="135"/>
      <c r="AH322" s="135"/>
      <c r="AI322" s="135"/>
      <c r="AJ322" s="135"/>
      <c r="AK322" s="135"/>
      <c r="AL322" s="135"/>
      <c r="AM322" s="135"/>
      <c r="AN322" s="135"/>
      <c r="AO322" s="135"/>
      <c r="AP322" s="135"/>
      <c r="AQ322" s="135"/>
      <c r="AR322" s="135"/>
      <c r="AS322" s="135"/>
      <c r="AT322" s="135"/>
      <c r="AU322" s="135"/>
      <c r="AV322" s="135"/>
      <c r="AW322" s="135"/>
    </row>
    <row r="323" spans="1:49" ht="15.75" thickBot="1" x14ac:dyDescent="0.3">
      <c r="A323" s="134" t="s">
        <v>36</v>
      </c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8"/>
      <c r="Y323" s="8"/>
      <c r="Z323" s="136" t="s">
        <v>38</v>
      </c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</row>
    <row r="324" spans="1:49" ht="15.75" thickBot="1" x14ac:dyDescent="0.3">
      <c r="A324" s="153" t="s">
        <v>67</v>
      </c>
      <c r="B324" s="154"/>
      <c r="C324" s="154"/>
      <c r="D324" s="154"/>
      <c r="E324" s="154"/>
      <c r="F324" s="154"/>
      <c r="G324" s="154"/>
      <c r="H324" s="154"/>
      <c r="I324" s="154"/>
      <c r="J324" s="154"/>
      <c r="K324" s="154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5"/>
      <c r="X324" s="8"/>
      <c r="Y324" s="8"/>
      <c r="Z324" s="137" t="str">
        <f>A324</f>
        <v>Sulawesi Barat</v>
      </c>
      <c r="AA324" s="138"/>
      <c r="AB324" s="138"/>
      <c r="AC324" s="138"/>
      <c r="AD324" s="138"/>
      <c r="AE324" s="138"/>
      <c r="AF324" s="138"/>
      <c r="AG324" s="138"/>
      <c r="AH324" s="138"/>
      <c r="AI324" s="138"/>
      <c r="AJ324" s="138"/>
      <c r="AK324" s="138"/>
      <c r="AL324" s="138"/>
      <c r="AM324" s="138"/>
      <c r="AN324" s="138"/>
      <c r="AO324" s="138"/>
      <c r="AP324" s="138"/>
      <c r="AQ324" s="138"/>
      <c r="AR324" s="138"/>
      <c r="AS324" s="138"/>
      <c r="AT324" s="138"/>
      <c r="AU324" s="138"/>
      <c r="AV324" s="138"/>
      <c r="AW324" s="139"/>
    </row>
    <row r="325" spans="1:49" ht="45.75" thickBot="1" x14ac:dyDescent="0.3">
      <c r="A325" s="161" t="s">
        <v>4</v>
      </c>
      <c r="B325" s="161" t="s">
        <v>31</v>
      </c>
      <c r="C325" s="156" t="s">
        <v>32</v>
      </c>
      <c r="D325" s="157"/>
      <c r="E325" s="157"/>
      <c r="F325" s="157"/>
      <c r="G325" s="158"/>
      <c r="H325" s="159" t="s">
        <v>11</v>
      </c>
      <c r="I325" s="160"/>
      <c r="J325" s="159" t="s">
        <v>13</v>
      </c>
      <c r="K325" s="163"/>
      <c r="L325" s="163"/>
      <c r="M325" s="160"/>
      <c r="N325" s="166" t="s">
        <v>15</v>
      </c>
      <c r="O325" s="168"/>
      <c r="P325" s="168"/>
      <c r="Q325" s="168"/>
      <c r="R325" s="168"/>
      <c r="S325" s="168"/>
      <c r="T325" s="167"/>
      <c r="U325" s="9" t="s">
        <v>33</v>
      </c>
      <c r="V325" s="166" t="s">
        <v>34</v>
      </c>
      <c r="W325" s="167"/>
      <c r="X325" s="10"/>
      <c r="Y325" s="10"/>
      <c r="Z325" s="140" t="s">
        <v>4</v>
      </c>
      <c r="AA325" s="142" t="s">
        <v>31</v>
      </c>
      <c r="AB325" s="144" t="s">
        <v>32</v>
      </c>
      <c r="AC325" s="145"/>
      <c r="AD325" s="145"/>
      <c r="AE325" s="145"/>
      <c r="AF325" s="145"/>
      <c r="AG325" s="146" t="s">
        <v>11</v>
      </c>
      <c r="AH325" s="147"/>
      <c r="AI325" s="146" t="s">
        <v>13</v>
      </c>
      <c r="AJ325" s="148"/>
      <c r="AK325" s="148"/>
      <c r="AL325" s="147"/>
      <c r="AM325" s="146" t="s">
        <v>15</v>
      </c>
      <c r="AN325" s="148"/>
      <c r="AO325" s="148"/>
      <c r="AP325" s="148"/>
      <c r="AQ325" s="148"/>
      <c r="AR325" s="148"/>
      <c r="AS325" s="147"/>
      <c r="AT325" s="61" t="s">
        <v>17</v>
      </c>
      <c r="AU325" s="149" t="s">
        <v>34</v>
      </c>
      <c r="AV325" s="150"/>
      <c r="AW325" s="151" t="s">
        <v>21</v>
      </c>
    </row>
    <row r="326" spans="1:49" ht="15.75" thickBot="1" x14ac:dyDescent="0.3">
      <c r="A326" s="162"/>
      <c r="B326" s="162"/>
      <c r="C326" s="11">
        <v>1</v>
      </c>
      <c r="D326" s="12">
        <v>2</v>
      </c>
      <c r="E326" s="12">
        <v>3</v>
      </c>
      <c r="F326" s="12">
        <v>4</v>
      </c>
      <c r="G326" s="13">
        <v>5</v>
      </c>
      <c r="H326" s="11">
        <v>6</v>
      </c>
      <c r="I326" s="13">
        <v>7</v>
      </c>
      <c r="J326" s="11">
        <v>8</v>
      </c>
      <c r="K326" s="12">
        <v>9</v>
      </c>
      <c r="L326" s="12">
        <v>10</v>
      </c>
      <c r="M326" s="13">
        <v>11</v>
      </c>
      <c r="N326" s="11">
        <v>12</v>
      </c>
      <c r="O326" s="12">
        <v>13</v>
      </c>
      <c r="P326" s="12">
        <v>14</v>
      </c>
      <c r="Q326" s="12">
        <v>15</v>
      </c>
      <c r="R326" s="12">
        <v>16</v>
      </c>
      <c r="S326" s="12">
        <v>17</v>
      </c>
      <c r="T326" s="13">
        <v>18</v>
      </c>
      <c r="U326" s="14">
        <v>19</v>
      </c>
      <c r="V326" s="11">
        <v>20</v>
      </c>
      <c r="W326" s="13">
        <v>21</v>
      </c>
      <c r="X326" s="15"/>
      <c r="Y326" s="15"/>
      <c r="Z326" s="141"/>
      <c r="AA326" s="143"/>
      <c r="AB326" s="52">
        <v>1</v>
      </c>
      <c r="AC326" s="53">
        <v>2</v>
      </c>
      <c r="AD326" s="53">
        <v>3</v>
      </c>
      <c r="AE326" s="53">
        <v>4</v>
      </c>
      <c r="AF326" s="53">
        <v>5</v>
      </c>
      <c r="AG326" s="52">
        <v>6</v>
      </c>
      <c r="AH326" s="54">
        <v>7</v>
      </c>
      <c r="AI326" s="52">
        <v>8</v>
      </c>
      <c r="AJ326" s="53">
        <v>9</v>
      </c>
      <c r="AK326" s="55">
        <v>10</v>
      </c>
      <c r="AL326" s="56">
        <v>11</v>
      </c>
      <c r="AM326" s="52">
        <v>12</v>
      </c>
      <c r="AN326" s="53">
        <v>13</v>
      </c>
      <c r="AO326" s="53">
        <v>14</v>
      </c>
      <c r="AP326" s="53">
        <v>15</v>
      </c>
      <c r="AQ326" s="57">
        <v>16</v>
      </c>
      <c r="AR326" s="58">
        <v>17</v>
      </c>
      <c r="AS326" s="56">
        <v>18</v>
      </c>
      <c r="AT326" s="52">
        <v>19</v>
      </c>
      <c r="AU326" s="59">
        <v>20</v>
      </c>
      <c r="AV326" s="60">
        <v>21</v>
      </c>
      <c r="AW326" s="152"/>
    </row>
    <row r="327" spans="1:49" x14ac:dyDescent="0.25">
      <c r="A327" s="17">
        <v>1</v>
      </c>
      <c r="B327" s="18"/>
      <c r="C327" s="19"/>
      <c r="D327" s="20"/>
      <c r="E327" s="20"/>
      <c r="F327" s="20"/>
      <c r="G327" s="21"/>
      <c r="H327" s="22"/>
      <c r="I327" s="23"/>
      <c r="J327" s="22"/>
      <c r="K327" s="24"/>
      <c r="L327" s="24"/>
      <c r="M327" s="23"/>
      <c r="N327" s="22"/>
      <c r="O327" s="24"/>
      <c r="P327" s="24"/>
      <c r="Q327" s="24"/>
      <c r="R327" s="24"/>
      <c r="S327" s="24"/>
      <c r="T327" s="23"/>
      <c r="U327" s="25"/>
      <c r="V327" s="22"/>
      <c r="W327" s="23"/>
      <c r="X327" s="15"/>
      <c r="Y327" s="15"/>
      <c r="Z327" s="48">
        <v>1</v>
      </c>
      <c r="AA327" s="62">
        <f>B327</f>
        <v>0</v>
      </c>
      <c r="AB327" s="49">
        <f>C327*'Kriteria Indikator'!$H$5</f>
        <v>0</v>
      </c>
      <c r="AC327" s="50">
        <f>D327*'Kriteria Indikator'!$H$6</f>
        <v>0</v>
      </c>
      <c r="AD327" s="50">
        <f>E327*'Kriteria Indikator'!$H$7</f>
        <v>0</v>
      </c>
      <c r="AE327" s="50">
        <f>F327*'Kriteria Indikator'!$H$8</f>
        <v>0</v>
      </c>
      <c r="AF327" s="50">
        <f>G327*'Kriteria Indikator'!$H$9</f>
        <v>0</v>
      </c>
      <c r="AG327" s="49">
        <f>H327*'Kriteria Indikator'!$H$10</f>
        <v>0</v>
      </c>
      <c r="AH327" s="51">
        <f>I327*'Kriteria Indikator'!$H$11</f>
        <v>0</v>
      </c>
      <c r="AI327" s="49">
        <f>J327*'Kriteria Indikator'!$H$12</f>
        <v>0</v>
      </c>
      <c r="AJ327" s="49">
        <f>K327*'Kriteria Indikator'!$H$13</f>
        <v>0</v>
      </c>
      <c r="AK327" s="49">
        <f>L327*'Kriteria Indikator'!$H$14</f>
        <v>0</v>
      </c>
      <c r="AL327" s="49">
        <f>M327*'Kriteria Indikator'!$H$15</f>
        <v>0</v>
      </c>
      <c r="AM327" s="49">
        <f>N327*'Kriteria Indikator'!$H$16</f>
        <v>0</v>
      </c>
      <c r="AN327" s="49">
        <f>O327*'Kriteria Indikator'!$H$17</f>
        <v>0</v>
      </c>
      <c r="AO327" s="49">
        <f>P327*'Kriteria Indikator'!$H$18</f>
        <v>0</v>
      </c>
      <c r="AP327" s="49">
        <f>Q327*'Kriteria Indikator'!$H$19</f>
        <v>0</v>
      </c>
      <c r="AQ327" s="49">
        <f>R327*'Kriteria Indikator'!$H$20</f>
        <v>0</v>
      </c>
      <c r="AR327" s="49">
        <f>S327*'Kriteria Indikator'!$H$21</f>
        <v>0</v>
      </c>
      <c r="AS327" s="49">
        <f>T327*'Kriteria Indikator'!$H$22</f>
        <v>0</v>
      </c>
      <c r="AT327" s="49">
        <f>U327*'Kriteria Indikator'!$H$23</f>
        <v>0</v>
      </c>
      <c r="AU327" s="49">
        <f>V327*'Kriteria Indikator'!$H$24</f>
        <v>0</v>
      </c>
      <c r="AV327" s="49">
        <f>W327*'Kriteria Indikator'!$H$25</f>
        <v>0</v>
      </c>
      <c r="AW327" s="76">
        <f>SUM(AB327:AV327)</f>
        <v>0</v>
      </c>
    </row>
    <row r="328" spans="1:49" x14ac:dyDescent="0.25">
      <c r="A328" s="26">
        <v>3</v>
      </c>
      <c r="B328" s="27"/>
      <c r="C328" s="28"/>
      <c r="D328" s="29"/>
      <c r="E328" s="29"/>
      <c r="F328" s="29"/>
      <c r="G328" s="30"/>
      <c r="H328" s="31"/>
      <c r="I328" s="32"/>
      <c r="J328" s="31"/>
      <c r="K328" s="33"/>
      <c r="L328" s="33"/>
      <c r="M328" s="32"/>
      <c r="N328" s="31"/>
      <c r="O328" s="33"/>
      <c r="P328" s="33"/>
      <c r="Q328" s="33"/>
      <c r="R328" s="33"/>
      <c r="S328" s="33"/>
      <c r="T328" s="32"/>
      <c r="U328" s="34"/>
      <c r="V328" s="31"/>
      <c r="W328" s="32"/>
      <c r="X328" s="15"/>
      <c r="Y328" s="15"/>
      <c r="Z328" s="47">
        <v>3</v>
      </c>
      <c r="AA328" s="63">
        <f t="shared" ref="AA328:AA329" si="87">B328</f>
        <v>0</v>
      </c>
      <c r="AB328" s="49">
        <f>C328*'Kriteria Indikator'!$H$5</f>
        <v>0</v>
      </c>
      <c r="AC328" s="50">
        <f>D328*'Kriteria Indikator'!$H$6</f>
        <v>0</v>
      </c>
      <c r="AD328" s="50">
        <f>E328*'Kriteria Indikator'!$H$7</f>
        <v>0</v>
      </c>
      <c r="AE328" s="50">
        <f>F328*'Kriteria Indikator'!$H$8</f>
        <v>0</v>
      </c>
      <c r="AF328" s="50">
        <f>G328*'Kriteria Indikator'!$H$9</f>
        <v>0</v>
      </c>
      <c r="AG328" s="49">
        <f>H328*'Kriteria Indikator'!$H$10</f>
        <v>0</v>
      </c>
      <c r="AH328" s="51">
        <f>I328*'Kriteria Indikator'!$H$11</f>
        <v>0</v>
      </c>
      <c r="AI328" s="49">
        <f>J328*'Kriteria Indikator'!$H$12</f>
        <v>0</v>
      </c>
      <c r="AJ328" s="49">
        <f>K328*'Kriteria Indikator'!$H$13</f>
        <v>0</v>
      </c>
      <c r="AK328" s="49">
        <f>L328*'Kriteria Indikator'!$H$14</f>
        <v>0</v>
      </c>
      <c r="AL328" s="49">
        <f>M328*'Kriteria Indikator'!$H$15</f>
        <v>0</v>
      </c>
      <c r="AM328" s="49">
        <f>N328*'Kriteria Indikator'!$H$16</f>
        <v>0</v>
      </c>
      <c r="AN328" s="49">
        <f>O328*'Kriteria Indikator'!$H$17</f>
        <v>0</v>
      </c>
      <c r="AO328" s="49">
        <f>P328*'Kriteria Indikator'!$H$18</f>
        <v>0</v>
      </c>
      <c r="AP328" s="49">
        <f>Q328*'Kriteria Indikator'!$H$19</f>
        <v>0</v>
      </c>
      <c r="AQ328" s="49">
        <f>R328*'Kriteria Indikator'!$H$20</f>
        <v>0</v>
      </c>
      <c r="AR328" s="49">
        <f>S328*'Kriteria Indikator'!$H$21</f>
        <v>0</v>
      </c>
      <c r="AS328" s="49">
        <f>T328*'Kriteria Indikator'!$H$22</f>
        <v>0</v>
      </c>
      <c r="AT328" s="49">
        <f>U328*'Kriteria Indikator'!$H$23</f>
        <v>0</v>
      </c>
      <c r="AU328" s="49">
        <f>V328*'Kriteria Indikator'!$H$24</f>
        <v>0</v>
      </c>
      <c r="AV328" s="49">
        <f>W328*'Kriteria Indikator'!$H$25</f>
        <v>0</v>
      </c>
      <c r="AW328" s="76">
        <f t="shared" ref="AW328:AW329" si="88">SUM(AB328:AV328)</f>
        <v>0</v>
      </c>
    </row>
    <row r="329" spans="1:49" ht="15.75" thickBot="1" x14ac:dyDescent="0.3">
      <c r="A329" s="35">
        <v>4</v>
      </c>
      <c r="B329" s="36"/>
      <c r="C329" s="37"/>
      <c r="D329" s="38"/>
      <c r="E329" s="38"/>
      <c r="F329" s="38"/>
      <c r="G329" s="39"/>
      <c r="H329" s="40"/>
      <c r="I329" s="41"/>
      <c r="J329" s="40"/>
      <c r="K329" s="42"/>
      <c r="L329" s="42"/>
      <c r="M329" s="41"/>
      <c r="N329" s="40"/>
      <c r="O329" s="42"/>
      <c r="P329" s="42"/>
      <c r="Q329" s="42"/>
      <c r="R329" s="42"/>
      <c r="S329" s="42"/>
      <c r="T329" s="41"/>
      <c r="U329" s="43"/>
      <c r="V329" s="40"/>
      <c r="W329" s="41"/>
      <c r="X329" s="15"/>
      <c r="Y329" s="15"/>
      <c r="Z329" s="64">
        <v>4</v>
      </c>
      <c r="AA329" s="65">
        <f t="shared" si="87"/>
        <v>0</v>
      </c>
      <c r="AB329" s="49">
        <f>C329*'Kriteria Indikator'!$H$5</f>
        <v>0</v>
      </c>
      <c r="AC329" s="50">
        <f>D329*'Kriteria Indikator'!$H$6</f>
        <v>0</v>
      </c>
      <c r="AD329" s="50">
        <f>E329*'Kriteria Indikator'!$H$7</f>
        <v>0</v>
      </c>
      <c r="AE329" s="50">
        <f>F329*'Kriteria Indikator'!$H$8</f>
        <v>0</v>
      </c>
      <c r="AF329" s="50">
        <f>G329*'Kriteria Indikator'!$H$9</f>
        <v>0</v>
      </c>
      <c r="AG329" s="49">
        <f>H329*'Kriteria Indikator'!$H$10</f>
        <v>0</v>
      </c>
      <c r="AH329" s="51">
        <f>I329*'Kriteria Indikator'!$H$11</f>
        <v>0</v>
      </c>
      <c r="AI329" s="49">
        <f>J329*'Kriteria Indikator'!$H$12</f>
        <v>0</v>
      </c>
      <c r="AJ329" s="49">
        <f>K329*'Kriteria Indikator'!$H$13</f>
        <v>0</v>
      </c>
      <c r="AK329" s="49">
        <f>L329*'Kriteria Indikator'!$H$14</f>
        <v>0</v>
      </c>
      <c r="AL329" s="49">
        <f>M329*'Kriteria Indikator'!$H$15</f>
        <v>0</v>
      </c>
      <c r="AM329" s="49">
        <f>N329*'Kriteria Indikator'!$H$16</f>
        <v>0</v>
      </c>
      <c r="AN329" s="49">
        <f>O329*'Kriteria Indikator'!$H$17</f>
        <v>0</v>
      </c>
      <c r="AO329" s="49">
        <f>P329*'Kriteria Indikator'!$H$18</f>
        <v>0</v>
      </c>
      <c r="AP329" s="49">
        <f>Q329*'Kriteria Indikator'!$H$19</f>
        <v>0</v>
      </c>
      <c r="AQ329" s="49">
        <f>R329*'Kriteria Indikator'!$H$20</f>
        <v>0</v>
      </c>
      <c r="AR329" s="49">
        <f>S329*'Kriteria Indikator'!$H$21</f>
        <v>0</v>
      </c>
      <c r="AS329" s="49">
        <f>T329*'Kriteria Indikator'!$H$22</f>
        <v>0</v>
      </c>
      <c r="AT329" s="49">
        <f>U329*'Kriteria Indikator'!$H$23</f>
        <v>0</v>
      </c>
      <c r="AU329" s="49">
        <f>V329*'Kriteria Indikator'!$H$24</f>
        <v>0</v>
      </c>
      <c r="AV329" s="49">
        <f>W329*'Kriteria Indikator'!$H$25</f>
        <v>0</v>
      </c>
      <c r="AW329" s="76">
        <f t="shared" si="88"/>
        <v>0</v>
      </c>
    </row>
    <row r="330" spans="1:49" ht="15.75" thickBot="1" x14ac:dyDescent="0.3">
      <c r="A330" s="44"/>
      <c r="B330" s="44"/>
      <c r="C330" s="45"/>
      <c r="D330" s="45"/>
      <c r="E330" s="45"/>
      <c r="F330" s="45"/>
      <c r="G330" s="45"/>
      <c r="H330" s="6"/>
      <c r="I330" s="6"/>
      <c r="Z330" s="164" t="s">
        <v>35</v>
      </c>
      <c r="AA330" s="165"/>
      <c r="AB330" s="66">
        <f>AVERAGE(AB327:AB329)</f>
        <v>0</v>
      </c>
      <c r="AC330" s="66">
        <f t="shared" ref="AC330:AW330" si="89">AVERAGE(AC327:AC329)</f>
        <v>0</v>
      </c>
      <c r="AD330" s="66">
        <f t="shared" si="89"/>
        <v>0</v>
      </c>
      <c r="AE330" s="66">
        <f t="shared" si="89"/>
        <v>0</v>
      </c>
      <c r="AF330" s="66">
        <f t="shared" si="89"/>
        <v>0</v>
      </c>
      <c r="AG330" s="66">
        <f t="shared" si="89"/>
        <v>0</v>
      </c>
      <c r="AH330" s="66">
        <f t="shared" si="89"/>
        <v>0</v>
      </c>
      <c r="AI330" s="66">
        <f t="shared" si="89"/>
        <v>0</v>
      </c>
      <c r="AJ330" s="66">
        <f t="shared" si="89"/>
        <v>0</v>
      </c>
      <c r="AK330" s="66">
        <f t="shared" si="89"/>
        <v>0</v>
      </c>
      <c r="AL330" s="66">
        <f t="shared" si="89"/>
        <v>0</v>
      </c>
      <c r="AM330" s="66">
        <f t="shared" si="89"/>
        <v>0</v>
      </c>
      <c r="AN330" s="66">
        <f t="shared" si="89"/>
        <v>0</v>
      </c>
      <c r="AO330" s="66">
        <f t="shared" si="89"/>
        <v>0</v>
      </c>
      <c r="AP330" s="66">
        <f t="shared" si="89"/>
        <v>0</v>
      </c>
      <c r="AQ330" s="66">
        <f t="shared" si="89"/>
        <v>0</v>
      </c>
      <c r="AR330" s="66">
        <f t="shared" si="89"/>
        <v>0</v>
      </c>
      <c r="AS330" s="66">
        <f t="shared" si="89"/>
        <v>0</v>
      </c>
      <c r="AT330" s="66">
        <f t="shared" si="89"/>
        <v>0</v>
      </c>
      <c r="AU330" s="66">
        <f t="shared" si="89"/>
        <v>0</v>
      </c>
      <c r="AV330" s="66">
        <f t="shared" si="89"/>
        <v>0</v>
      </c>
      <c r="AW330" s="66">
        <f t="shared" si="89"/>
        <v>0</v>
      </c>
    </row>
    <row r="333" spans="1:49" x14ac:dyDescent="0.25">
      <c r="A333" s="134" t="s">
        <v>37</v>
      </c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8"/>
      <c r="Y333" s="8"/>
      <c r="Z333" s="135" t="s">
        <v>37</v>
      </c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135"/>
      <c r="AQ333" s="135"/>
      <c r="AR333" s="135"/>
      <c r="AS333" s="135"/>
      <c r="AT333" s="135"/>
      <c r="AU333" s="135"/>
      <c r="AV333" s="135"/>
      <c r="AW333" s="135"/>
    </row>
    <row r="334" spans="1:49" ht="15.75" thickBot="1" x14ac:dyDescent="0.3">
      <c r="A334" s="134" t="s">
        <v>36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8"/>
      <c r="Y334" s="8"/>
      <c r="Z334" s="136" t="s">
        <v>38</v>
      </c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</row>
    <row r="335" spans="1:49" ht="15.75" thickBot="1" x14ac:dyDescent="0.3">
      <c r="A335" s="153" t="s">
        <v>68</v>
      </c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5"/>
      <c r="X335" s="8"/>
      <c r="Y335" s="8"/>
      <c r="Z335" s="137" t="str">
        <f>A335</f>
        <v>Maluku</v>
      </c>
      <c r="AA335" s="138"/>
      <c r="AB335" s="138"/>
      <c r="AC335" s="138"/>
      <c r="AD335" s="138"/>
      <c r="AE335" s="138"/>
      <c r="AF335" s="138"/>
      <c r="AG335" s="138"/>
      <c r="AH335" s="138"/>
      <c r="AI335" s="138"/>
      <c r="AJ335" s="138"/>
      <c r="AK335" s="138"/>
      <c r="AL335" s="138"/>
      <c r="AM335" s="138"/>
      <c r="AN335" s="138"/>
      <c r="AO335" s="138"/>
      <c r="AP335" s="138"/>
      <c r="AQ335" s="138"/>
      <c r="AR335" s="138"/>
      <c r="AS335" s="138"/>
      <c r="AT335" s="138"/>
      <c r="AU335" s="138"/>
      <c r="AV335" s="138"/>
      <c r="AW335" s="139"/>
    </row>
    <row r="336" spans="1:49" ht="45.75" thickBot="1" x14ac:dyDescent="0.3">
      <c r="A336" s="161" t="s">
        <v>4</v>
      </c>
      <c r="B336" s="161" t="s">
        <v>31</v>
      </c>
      <c r="C336" s="156" t="s">
        <v>32</v>
      </c>
      <c r="D336" s="157"/>
      <c r="E336" s="157"/>
      <c r="F336" s="157"/>
      <c r="G336" s="158"/>
      <c r="H336" s="159" t="s">
        <v>11</v>
      </c>
      <c r="I336" s="160"/>
      <c r="J336" s="159" t="s">
        <v>13</v>
      </c>
      <c r="K336" s="163"/>
      <c r="L336" s="163"/>
      <c r="M336" s="160"/>
      <c r="N336" s="166" t="s">
        <v>15</v>
      </c>
      <c r="O336" s="168"/>
      <c r="P336" s="168"/>
      <c r="Q336" s="168"/>
      <c r="R336" s="168"/>
      <c r="S336" s="168"/>
      <c r="T336" s="167"/>
      <c r="U336" s="9" t="s">
        <v>33</v>
      </c>
      <c r="V336" s="166" t="s">
        <v>34</v>
      </c>
      <c r="W336" s="167"/>
      <c r="X336" s="10"/>
      <c r="Y336" s="10"/>
      <c r="Z336" s="140" t="s">
        <v>4</v>
      </c>
      <c r="AA336" s="142" t="s">
        <v>31</v>
      </c>
      <c r="AB336" s="144" t="s">
        <v>32</v>
      </c>
      <c r="AC336" s="145"/>
      <c r="AD336" s="145"/>
      <c r="AE336" s="145"/>
      <c r="AF336" s="145"/>
      <c r="AG336" s="146" t="s">
        <v>11</v>
      </c>
      <c r="AH336" s="147"/>
      <c r="AI336" s="146" t="s">
        <v>13</v>
      </c>
      <c r="AJ336" s="148"/>
      <c r="AK336" s="148"/>
      <c r="AL336" s="147"/>
      <c r="AM336" s="146" t="s">
        <v>15</v>
      </c>
      <c r="AN336" s="148"/>
      <c r="AO336" s="148"/>
      <c r="AP336" s="148"/>
      <c r="AQ336" s="148"/>
      <c r="AR336" s="148"/>
      <c r="AS336" s="147"/>
      <c r="AT336" s="61" t="s">
        <v>17</v>
      </c>
      <c r="AU336" s="149" t="s">
        <v>34</v>
      </c>
      <c r="AV336" s="150"/>
      <c r="AW336" s="151" t="s">
        <v>21</v>
      </c>
    </row>
    <row r="337" spans="1:49" ht="15.75" thickBot="1" x14ac:dyDescent="0.3">
      <c r="A337" s="162"/>
      <c r="B337" s="162"/>
      <c r="C337" s="11">
        <v>1</v>
      </c>
      <c r="D337" s="12">
        <v>2</v>
      </c>
      <c r="E337" s="12">
        <v>3</v>
      </c>
      <c r="F337" s="12">
        <v>4</v>
      </c>
      <c r="G337" s="13">
        <v>5</v>
      </c>
      <c r="H337" s="11">
        <v>6</v>
      </c>
      <c r="I337" s="13">
        <v>7</v>
      </c>
      <c r="J337" s="11">
        <v>8</v>
      </c>
      <c r="K337" s="12">
        <v>9</v>
      </c>
      <c r="L337" s="12">
        <v>10</v>
      </c>
      <c r="M337" s="13">
        <v>11</v>
      </c>
      <c r="N337" s="11">
        <v>12</v>
      </c>
      <c r="O337" s="12">
        <v>13</v>
      </c>
      <c r="P337" s="12">
        <v>14</v>
      </c>
      <c r="Q337" s="12">
        <v>15</v>
      </c>
      <c r="R337" s="12">
        <v>16</v>
      </c>
      <c r="S337" s="12">
        <v>17</v>
      </c>
      <c r="T337" s="13">
        <v>18</v>
      </c>
      <c r="U337" s="14">
        <v>19</v>
      </c>
      <c r="V337" s="11">
        <v>20</v>
      </c>
      <c r="W337" s="13">
        <v>21</v>
      </c>
      <c r="X337" s="15"/>
      <c r="Y337" s="15"/>
      <c r="Z337" s="141"/>
      <c r="AA337" s="143"/>
      <c r="AB337" s="52">
        <v>1</v>
      </c>
      <c r="AC337" s="53">
        <v>2</v>
      </c>
      <c r="AD337" s="53">
        <v>3</v>
      </c>
      <c r="AE337" s="53">
        <v>4</v>
      </c>
      <c r="AF337" s="53">
        <v>5</v>
      </c>
      <c r="AG337" s="52">
        <v>6</v>
      </c>
      <c r="AH337" s="54">
        <v>7</v>
      </c>
      <c r="AI337" s="52">
        <v>8</v>
      </c>
      <c r="AJ337" s="53">
        <v>9</v>
      </c>
      <c r="AK337" s="55">
        <v>10</v>
      </c>
      <c r="AL337" s="56">
        <v>11</v>
      </c>
      <c r="AM337" s="52">
        <v>12</v>
      </c>
      <c r="AN337" s="53">
        <v>13</v>
      </c>
      <c r="AO337" s="53">
        <v>14</v>
      </c>
      <c r="AP337" s="53">
        <v>15</v>
      </c>
      <c r="AQ337" s="57">
        <v>16</v>
      </c>
      <c r="AR337" s="58">
        <v>17</v>
      </c>
      <c r="AS337" s="56">
        <v>18</v>
      </c>
      <c r="AT337" s="52">
        <v>19</v>
      </c>
      <c r="AU337" s="59">
        <v>20</v>
      </c>
      <c r="AV337" s="60">
        <v>21</v>
      </c>
      <c r="AW337" s="152"/>
    </row>
    <row r="338" spans="1:49" x14ac:dyDescent="0.25">
      <c r="A338" s="17">
        <v>1</v>
      </c>
      <c r="B338" s="18"/>
      <c r="C338" s="19"/>
      <c r="D338" s="20"/>
      <c r="E338" s="20"/>
      <c r="F338" s="20"/>
      <c r="G338" s="21"/>
      <c r="H338" s="22"/>
      <c r="I338" s="23"/>
      <c r="J338" s="22"/>
      <c r="K338" s="24"/>
      <c r="L338" s="24"/>
      <c r="M338" s="23"/>
      <c r="N338" s="22"/>
      <c r="O338" s="24"/>
      <c r="P338" s="24"/>
      <c r="Q338" s="24"/>
      <c r="R338" s="24"/>
      <c r="S338" s="24"/>
      <c r="T338" s="23"/>
      <c r="U338" s="25"/>
      <c r="V338" s="22"/>
      <c r="W338" s="23"/>
      <c r="X338" s="15"/>
      <c r="Y338" s="15"/>
      <c r="Z338" s="48">
        <v>1</v>
      </c>
      <c r="AA338" s="62">
        <f>B338</f>
        <v>0</v>
      </c>
      <c r="AB338" s="49">
        <f>C338*'Kriteria Indikator'!$H$5</f>
        <v>0</v>
      </c>
      <c r="AC338" s="50">
        <f>D338*'Kriteria Indikator'!$H$6</f>
        <v>0</v>
      </c>
      <c r="AD338" s="50">
        <f>E338*'Kriteria Indikator'!$H$7</f>
        <v>0</v>
      </c>
      <c r="AE338" s="50">
        <f>F338*'Kriteria Indikator'!$H$8</f>
        <v>0</v>
      </c>
      <c r="AF338" s="50">
        <f>G338*'Kriteria Indikator'!$H$9</f>
        <v>0</v>
      </c>
      <c r="AG338" s="49">
        <f>H338*'Kriteria Indikator'!$H$10</f>
        <v>0</v>
      </c>
      <c r="AH338" s="51">
        <f>I338*'Kriteria Indikator'!$H$11</f>
        <v>0</v>
      </c>
      <c r="AI338" s="49">
        <f>J338*'Kriteria Indikator'!$H$12</f>
        <v>0</v>
      </c>
      <c r="AJ338" s="49">
        <f>K338*'Kriteria Indikator'!$H$13</f>
        <v>0</v>
      </c>
      <c r="AK338" s="49">
        <f>L338*'Kriteria Indikator'!$H$14</f>
        <v>0</v>
      </c>
      <c r="AL338" s="49">
        <f>M338*'Kriteria Indikator'!$H$15</f>
        <v>0</v>
      </c>
      <c r="AM338" s="49">
        <f>N338*'Kriteria Indikator'!$H$16</f>
        <v>0</v>
      </c>
      <c r="AN338" s="49">
        <f>O338*'Kriteria Indikator'!$H$17</f>
        <v>0</v>
      </c>
      <c r="AO338" s="49">
        <f>P338*'Kriteria Indikator'!$H$18</f>
        <v>0</v>
      </c>
      <c r="AP338" s="49">
        <f>Q338*'Kriteria Indikator'!$H$19</f>
        <v>0</v>
      </c>
      <c r="AQ338" s="49">
        <f>R338*'Kriteria Indikator'!$H$20</f>
        <v>0</v>
      </c>
      <c r="AR338" s="49">
        <f>S338*'Kriteria Indikator'!$H$21</f>
        <v>0</v>
      </c>
      <c r="AS338" s="49">
        <f>T338*'Kriteria Indikator'!$H$22</f>
        <v>0</v>
      </c>
      <c r="AT338" s="49">
        <f>U338*'Kriteria Indikator'!$H$23</f>
        <v>0</v>
      </c>
      <c r="AU338" s="49">
        <f>V338*'Kriteria Indikator'!$H$24</f>
        <v>0</v>
      </c>
      <c r="AV338" s="49">
        <f>W338*'Kriteria Indikator'!$H$25</f>
        <v>0</v>
      </c>
      <c r="AW338" s="76">
        <f>SUM(AB338:AV338)</f>
        <v>0</v>
      </c>
    </row>
    <row r="339" spans="1:49" x14ac:dyDescent="0.25">
      <c r="A339" s="26">
        <v>3</v>
      </c>
      <c r="B339" s="27"/>
      <c r="C339" s="28"/>
      <c r="D339" s="29"/>
      <c r="E339" s="29"/>
      <c r="F339" s="29"/>
      <c r="G339" s="30"/>
      <c r="H339" s="31"/>
      <c r="I339" s="32"/>
      <c r="J339" s="31"/>
      <c r="K339" s="33"/>
      <c r="L339" s="33"/>
      <c r="M339" s="32"/>
      <c r="N339" s="31"/>
      <c r="O339" s="33"/>
      <c r="P339" s="33"/>
      <c r="Q339" s="33"/>
      <c r="R339" s="33"/>
      <c r="S339" s="33"/>
      <c r="T339" s="32"/>
      <c r="U339" s="34"/>
      <c r="V339" s="31"/>
      <c r="W339" s="32"/>
      <c r="X339" s="15"/>
      <c r="Y339" s="15"/>
      <c r="Z339" s="47">
        <v>3</v>
      </c>
      <c r="AA339" s="63">
        <f t="shared" ref="AA339:AA340" si="90">B339</f>
        <v>0</v>
      </c>
      <c r="AB339" s="49">
        <f>C339*'Kriteria Indikator'!$H$5</f>
        <v>0</v>
      </c>
      <c r="AC339" s="50">
        <f>D339*'Kriteria Indikator'!$H$6</f>
        <v>0</v>
      </c>
      <c r="AD339" s="50">
        <f>E339*'Kriteria Indikator'!$H$7</f>
        <v>0</v>
      </c>
      <c r="AE339" s="50">
        <f>F339*'Kriteria Indikator'!$H$8</f>
        <v>0</v>
      </c>
      <c r="AF339" s="50">
        <f>G339*'Kriteria Indikator'!$H$9</f>
        <v>0</v>
      </c>
      <c r="AG339" s="49">
        <f>H339*'Kriteria Indikator'!$H$10</f>
        <v>0</v>
      </c>
      <c r="AH339" s="51">
        <f>I339*'Kriteria Indikator'!$H$11</f>
        <v>0</v>
      </c>
      <c r="AI339" s="49">
        <f>J339*'Kriteria Indikator'!$H$12</f>
        <v>0</v>
      </c>
      <c r="AJ339" s="49">
        <f>K339*'Kriteria Indikator'!$H$13</f>
        <v>0</v>
      </c>
      <c r="AK339" s="49">
        <f>L339*'Kriteria Indikator'!$H$14</f>
        <v>0</v>
      </c>
      <c r="AL339" s="49">
        <f>M339*'Kriteria Indikator'!$H$15</f>
        <v>0</v>
      </c>
      <c r="AM339" s="49">
        <f>N339*'Kriteria Indikator'!$H$16</f>
        <v>0</v>
      </c>
      <c r="AN339" s="49">
        <f>O339*'Kriteria Indikator'!$H$17</f>
        <v>0</v>
      </c>
      <c r="AO339" s="49">
        <f>P339*'Kriteria Indikator'!$H$18</f>
        <v>0</v>
      </c>
      <c r="AP339" s="49">
        <f>Q339*'Kriteria Indikator'!$H$19</f>
        <v>0</v>
      </c>
      <c r="AQ339" s="49">
        <f>R339*'Kriteria Indikator'!$H$20</f>
        <v>0</v>
      </c>
      <c r="AR339" s="49">
        <f>S339*'Kriteria Indikator'!$H$21</f>
        <v>0</v>
      </c>
      <c r="AS339" s="49">
        <f>T339*'Kriteria Indikator'!$H$22</f>
        <v>0</v>
      </c>
      <c r="AT339" s="49">
        <f>U339*'Kriteria Indikator'!$H$23</f>
        <v>0</v>
      </c>
      <c r="AU339" s="49">
        <f>V339*'Kriteria Indikator'!$H$24</f>
        <v>0</v>
      </c>
      <c r="AV339" s="49">
        <f>W339*'Kriteria Indikator'!$H$25</f>
        <v>0</v>
      </c>
      <c r="AW339" s="76">
        <f t="shared" ref="AW339:AW340" si="91">SUM(AB339:AV339)</f>
        <v>0</v>
      </c>
    </row>
    <row r="340" spans="1:49" ht="15.75" thickBot="1" x14ac:dyDescent="0.3">
      <c r="A340" s="35">
        <v>4</v>
      </c>
      <c r="B340" s="36"/>
      <c r="C340" s="37"/>
      <c r="D340" s="38"/>
      <c r="E340" s="38"/>
      <c r="F340" s="38"/>
      <c r="G340" s="39"/>
      <c r="H340" s="40"/>
      <c r="I340" s="41"/>
      <c r="J340" s="40"/>
      <c r="K340" s="42"/>
      <c r="L340" s="42"/>
      <c r="M340" s="41"/>
      <c r="N340" s="40"/>
      <c r="O340" s="42"/>
      <c r="P340" s="42"/>
      <c r="Q340" s="42"/>
      <c r="R340" s="42"/>
      <c r="S340" s="42"/>
      <c r="T340" s="41"/>
      <c r="U340" s="43"/>
      <c r="V340" s="40"/>
      <c r="W340" s="41"/>
      <c r="X340" s="15"/>
      <c r="Y340" s="15"/>
      <c r="Z340" s="64">
        <v>4</v>
      </c>
      <c r="AA340" s="65">
        <f t="shared" si="90"/>
        <v>0</v>
      </c>
      <c r="AB340" s="49">
        <f>C340*'Kriteria Indikator'!$H$5</f>
        <v>0</v>
      </c>
      <c r="AC340" s="50">
        <f>D340*'Kriteria Indikator'!$H$6</f>
        <v>0</v>
      </c>
      <c r="AD340" s="50">
        <f>E340*'Kriteria Indikator'!$H$7</f>
        <v>0</v>
      </c>
      <c r="AE340" s="50">
        <f>F340*'Kriteria Indikator'!$H$8</f>
        <v>0</v>
      </c>
      <c r="AF340" s="50">
        <f>G340*'Kriteria Indikator'!$H$9</f>
        <v>0</v>
      </c>
      <c r="AG340" s="49">
        <f>H340*'Kriteria Indikator'!$H$10</f>
        <v>0</v>
      </c>
      <c r="AH340" s="51">
        <f>I340*'Kriteria Indikator'!$H$11</f>
        <v>0</v>
      </c>
      <c r="AI340" s="49">
        <f>J340*'Kriteria Indikator'!$H$12</f>
        <v>0</v>
      </c>
      <c r="AJ340" s="49">
        <f>K340*'Kriteria Indikator'!$H$13</f>
        <v>0</v>
      </c>
      <c r="AK340" s="49">
        <f>L340*'Kriteria Indikator'!$H$14</f>
        <v>0</v>
      </c>
      <c r="AL340" s="49">
        <f>M340*'Kriteria Indikator'!$H$15</f>
        <v>0</v>
      </c>
      <c r="AM340" s="49">
        <f>N340*'Kriteria Indikator'!$H$16</f>
        <v>0</v>
      </c>
      <c r="AN340" s="49">
        <f>O340*'Kriteria Indikator'!$H$17</f>
        <v>0</v>
      </c>
      <c r="AO340" s="49">
        <f>P340*'Kriteria Indikator'!$H$18</f>
        <v>0</v>
      </c>
      <c r="AP340" s="49">
        <f>Q340*'Kriteria Indikator'!$H$19</f>
        <v>0</v>
      </c>
      <c r="AQ340" s="49">
        <f>R340*'Kriteria Indikator'!$H$20</f>
        <v>0</v>
      </c>
      <c r="AR340" s="49">
        <f>S340*'Kriteria Indikator'!$H$21</f>
        <v>0</v>
      </c>
      <c r="AS340" s="49">
        <f>T340*'Kriteria Indikator'!$H$22</f>
        <v>0</v>
      </c>
      <c r="AT340" s="49">
        <f>U340*'Kriteria Indikator'!$H$23</f>
        <v>0</v>
      </c>
      <c r="AU340" s="49">
        <f>V340*'Kriteria Indikator'!$H$24</f>
        <v>0</v>
      </c>
      <c r="AV340" s="49">
        <f>W340*'Kriteria Indikator'!$H$25</f>
        <v>0</v>
      </c>
      <c r="AW340" s="76">
        <f t="shared" si="91"/>
        <v>0</v>
      </c>
    </row>
    <row r="341" spans="1:49" ht="15.75" thickBot="1" x14ac:dyDescent="0.3">
      <c r="A341" s="44"/>
      <c r="B341" s="44"/>
      <c r="C341" s="45"/>
      <c r="D341" s="45"/>
      <c r="E341" s="45"/>
      <c r="F341" s="45"/>
      <c r="G341" s="45"/>
      <c r="H341" s="6"/>
      <c r="I341" s="6"/>
      <c r="Z341" s="164" t="s">
        <v>35</v>
      </c>
      <c r="AA341" s="165"/>
      <c r="AB341" s="66">
        <f>AVERAGE(AB338:AB340)</f>
        <v>0</v>
      </c>
      <c r="AC341" s="66">
        <f t="shared" ref="AC341:AW341" si="92">AVERAGE(AC338:AC340)</f>
        <v>0</v>
      </c>
      <c r="AD341" s="66">
        <f t="shared" si="92"/>
        <v>0</v>
      </c>
      <c r="AE341" s="66">
        <f t="shared" si="92"/>
        <v>0</v>
      </c>
      <c r="AF341" s="66">
        <f t="shared" si="92"/>
        <v>0</v>
      </c>
      <c r="AG341" s="66">
        <f t="shared" si="92"/>
        <v>0</v>
      </c>
      <c r="AH341" s="66">
        <f t="shared" si="92"/>
        <v>0</v>
      </c>
      <c r="AI341" s="66">
        <f t="shared" si="92"/>
        <v>0</v>
      </c>
      <c r="AJ341" s="66">
        <f t="shared" si="92"/>
        <v>0</v>
      </c>
      <c r="AK341" s="66">
        <f t="shared" si="92"/>
        <v>0</v>
      </c>
      <c r="AL341" s="66">
        <f t="shared" si="92"/>
        <v>0</v>
      </c>
      <c r="AM341" s="66">
        <f t="shared" si="92"/>
        <v>0</v>
      </c>
      <c r="AN341" s="66">
        <f t="shared" si="92"/>
        <v>0</v>
      </c>
      <c r="AO341" s="66">
        <f t="shared" si="92"/>
        <v>0</v>
      </c>
      <c r="AP341" s="66">
        <f t="shared" si="92"/>
        <v>0</v>
      </c>
      <c r="AQ341" s="66">
        <f t="shared" si="92"/>
        <v>0</v>
      </c>
      <c r="AR341" s="66">
        <f t="shared" si="92"/>
        <v>0</v>
      </c>
      <c r="AS341" s="66">
        <f t="shared" si="92"/>
        <v>0</v>
      </c>
      <c r="AT341" s="66">
        <f t="shared" si="92"/>
        <v>0</v>
      </c>
      <c r="AU341" s="66">
        <f t="shared" si="92"/>
        <v>0</v>
      </c>
      <c r="AV341" s="66">
        <f t="shared" si="92"/>
        <v>0</v>
      </c>
      <c r="AW341" s="66">
        <f t="shared" si="92"/>
        <v>0</v>
      </c>
    </row>
    <row r="344" spans="1:49" x14ac:dyDescent="0.25">
      <c r="A344" s="134" t="s">
        <v>37</v>
      </c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8"/>
      <c r="Y344" s="8"/>
      <c r="Z344" s="135" t="s">
        <v>37</v>
      </c>
      <c r="AA344" s="135"/>
      <c r="AB344" s="135"/>
      <c r="AC344" s="135"/>
      <c r="AD344" s="135"/>
      <c r="AE344" s="135"/>
      <c r="AF344" s="135"/>
      <c r="AG344" s="135"/>
      <c r="AH344" s="135"/>
      <c r="AI344" s="135"/>
      <c r="AJ344" s="135"/>
      <c r="AK344" s="135"/>
      <c r="AL344" s="135"/>
      <c r="AM344" s="135"/>
      <c r="AN344" s="135"/>
      <c r="AO344" s="135"/>
      <c r="AP344" s="135"/>
      <c r="AQ344" s="135"/>
      <c r="AR344" s="135"/>
      <c r="AS344" s="135"/>
      <c r="AT344" s="135"/>
      <c r="AU344" s="135"/>
      <c r="AV344" s="135"/>
      <c r="AW344" s="135"/>
    </row>
    <row r="345" spans="1:49" ht="15.75" thickBot="1" x14ac:dyDescent="0.3">
      <c r="A345" s="134" t="s">
        <v>36</v>
      </c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8"/>
      <c r="Y345" s="8"/>
      <c r="Z345" s="136" t="s">
        <v>38</v>
      </c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</row>
    <row r="346" spans="1:49" ht="15.75" thickBot="1" x14ac:dyDescent="0.3">
      <c r="A346" s="153" t="s">
        <v>69</v>
      </c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5"/>
      <c r="X346" s="8"/>
      <c r="Y346" s="8"/>
      <c r="Z346" s="137" t="str">
        <f>A346</f>
        <v>Maluku Utara</v>
      </c>
      <c r="AA346" s="138"/>
      <c r="AB346" s="138"/>
      <c r="AC346" s="138"/>
      <c r="AD346" s="138"/>
      <c r="AE346" s="138"/>
      <c r="AF346" s="138"/>
      <c r="AG346" s="138"/>
      <c r="AH346" s="138"/>
      <c r="AI346" s="138"/>
      <c r="AJ346" s="138"/>
      <c r="AK346" s="138"/>
      <c r="AL346" s="138"/>
      <c r="AM346" s="138"/>
      <c r="AN346" s="138"/>
      <c r="AO346" s="138"/>
      <c r="AP346" s="138"/>
      <c r="AQ346" s="138"/>
      <c r="AR346" s="138"/>
      <c r="AS346" s="138"/>
      <c r="AT346" s="138"/>
      <c r="AU346" s="138"/>
      <c r="AV346" s="138"/>
      <c r="AW346" s="139"/>
    </row>
    <row r="347" spans="1:49" ht="45.75" thickBot="1" x14ac:dyDescent="0.3">
      <c r="A347" s="161" t="s">
        <v>4</v>
      </c>
      <c r="B347" s="161" t="s">
        <v>31</v>
      </c>
      <c r="C347" s="156" t="s">
        <v>32</v>
      </c>
      <c r="D347" s="157"/>
      <c r="E347" s="157"/>
      <c r="F347" s="157"/>
      <c r="G347" s="158"/>
      <c r="H347" s="159" t="s">
        <v>11</v>
      </c>
      <c r="I347" s="160"/>
      <c r="J347" s="159" t="s">
        <v>13</v>
      </c>
      <c r="K347" s="163"/>
      <c r="L347" s="163"/>
      <c r="M347" s="160"/>
      <c r="N347" s="166" t="s">
        <v>15</v>
      </c>
      <c r="O347" s="168"/>
      <c r="P347" s="168"/>
      <c r="Q347" s="168"/>
      <c r="R347" s="168"/>
      <c r="S347" s="168"/>
      <c r="T347" s="167"/>
      <c r="U347" s="9" t="s">
        <v>33</v>
      </c>
      <c r="V347" s="166" t="s">
        <v>34</v>
      </c>
      <c r="W347" s="167"/>
      <c r="X347" s="10"/>
      <c r="Y347" s="10"/>
      <c r="Z347" s="140" t="s">
        <v>4</v>
      </c>
      <c r="AA347" s="142" t="s">
        <v>31</v>
      </c>
      <c r="AB347" s="144" t="s">
        <v>32</v>
      </c>
      <c r="AC347" s="145"/>
      <c r="AD347" s="145"/>
      <c r="AE347" s="145"/>
      <c r="AF347" s="145"/>
      <c r="AG347" s="146" t="s">
        <v>11</v>
      </c>
      <c r="AH347" s="147"/>
      <c r="AI347" s="146" t="s">
        <v>13</v>
      </c>
      <c r="AJ347" s="148"/>
      <c r="AK347" s="148"/>
      <c r="AL347" s="147"/>
      <c r="AM347" s="146" t="s">
        <v>15</v>
      </c>
      <c r="AN347" s="148"/>
      <c r="AO347" s="148"/>
      <c r="AP347" s="148"/>
      <c r="AQ347" s="148"/>
      <c r="AR347" s="148"/>
      <c r="AS347" s="147"/>
      <c r="AT347" s="61" t="s">
        <v>17</v>
      </c>
      <c r="AU347" s="149" t="s">
        <v>34</v>
      </c>
      <c r="AV347" s="150"/>
      <c r="AW347" s="151" t="s">
        <v>21</v>
      </c>
    </row>
    <row r="348" spans="1:49" ht="15.75" thickBot="1" x14ac:dyDescent="0.3">
      <c r="A348" s="162"/>
      <c r="B348" s="162"/>
      <c r="C348" s="11">
        <v>1</v>
      </c>
      <c r="D348" s="12">
        <v>2</v>
      </c>
      <c r="E348" s="12">
        <v>3</v>
      </c>
      <c r="F348" s="12">
        <v>4</v>
      </c>
      <c r="G348" s="13">
        <v>5</v>
      </c>
      <c r="H348" s="11">
        <v>6</v>
      </c>
      <c r="I348" s="13">
        <v>7</v>
      </c>
      <c r="J348" s="11">
        <v>8</v>
      </c>
      <c r="K348" s="12">
        <v>9</v>
      </c>
      <c r="L348" s="12">
        <v>10</v>
      </c>
      <c r="M348" s="13">
        <v>11</v>
      </c>
      <c r="N348" s="11">
        <v>12</v>
      </c>
      <c r="O348" s="12">
        <v>13</v>
      </c>
      <c r="P348" s="12">
        <v>14</v>
      </c>
      <c r="Q348" s="12">
        <v>15</v>
      </c>
      <c r="R348" s="12">
        <v>16</v>
      </c>
      <c r="S348" s="12">
        <v>17</v>
      </c>
      <c r="T348" s="13">
        <v>18</v>
      </c>
      <c r="U348" s="14">
        <v>19</v>
      </c>
      <c r="V348" s="11">
        <v>20</v>
      </c>
      <c r="W348" s="13">
        <v>21</v>
      </c>
      <c r="X348" s="15"/>
      <c r="Y348" s="15"/>
      <c r="Z348" s="141"/>
      <c r="AA348" s="143"/>
      <c r="AB348" s="52">
        <v>1</v>
      </c>
      <c r="AC348" s="53">
        <v>2</v>
      </c>
      <c r="AD348" s="53">
        <v>3</v>
      </c>
      <c r="AE348" s="53">
        <v>4</v>
      </c>
      <c r="AF348" s="53">
        <v>5</v>
      </c>
      <c r="AG348" s="52">
        <v>6</v>
      </c>
      <c r="AH348" s="54">
        <v>7</v>
      </c>
      <c r="AI348" s="52">
        <v>8</v>
      </c>
      <c r="AJ348" s="53">
        <v>9</v>
      </c>
      <c r="AK348" s="55">
        <v>10</v>
      </c>
      <c r="AL348" s="56">
        <v>11</v>
      </c>
      <c r="AM348" s="52">
        <v>12</v>
      </c>
      <c r="AN348" s="53">
        <v>13</v>
      </c>
      <c r="AO348" s="53">
        <v>14</v>
      </c>
      <c r="AP348" s="53">
        <v>15</v>
      </c>
      <c r="AQ348" s="57">
        <v>16</v>
      </c>
      <c r="AR348" s="58">
        <v>17</v>
      </c>
      <c r="AS348" s="56">
        <v>18</v>
      </c>
      <c r="AT348" s="52">
        <v>19</v>
      </c>
      <c r="AU348" s="59">
        <v>20</v>
      </c>
      <c r="AV348" s="60">
        <v>21</v>
      </c>
      <c r="AW348" s="152"/>
    </row>
    <row r="349" spans="1:49" x14ac:dyDescent="0.25">
      <c r="A349" s="17">
        <v>1</v>
      </c>
      <c r="B349" s="18"/>
      <c r="C349" s="19"/>
      <c r="D349" s="20"/>
      <c r="E349" s="20"/>
      <c r="F349" s="20"/>
      <c r="G349" s="21"/>
      <c r="H349" s="22"/>
      <c r="I349" s="23"/>
      <c r="J349" s="22"/>
      <c r="K349" s="24"/>
      <c r="L349" s="24"/>
      <c r="M349" s="23"/>
      <c r="N349" s="22"/>
      <c r="O349" s="24"/>
      <c r="P349" s="24"/>
      <c r="Q349" s="24"/>
      <c r="R349" s="24"/>
      <c r="S349" s="24"/>
      <c r="T349" s="23"/>
      <c r="U349" s="25"/>
      <c r="V349" s="22"/>
      <c r="W349" s="23"/>
      <c r="X349" s="15"/>
      <c r="Y349" s="15"/>
      <c r="Z349" s="48">
        <v>1</v>
      </c>
      <c r="AA349" s="62">
        <f>B349</f>
        <v>0</v>
      </c>
      <c r="AB349" s="49">
        <f>C349*'Kriteria Indikator'!$H$5</f>
        <v>0</v>
      </c>
      <c r="AC349" s="50">
        <f>D349*'Kriteria Indikator'!$H$6</f>
        <v>0</v>
      </c>
      <c r="AD349" s="50">
        <f>E349*'Kriteria Indikator'!$H$7</f>
        <v>0</v>
      </c>
      <c r="AE349" s="50">
        <f>F349*'Kriteria Indikator'!$H$8</f>
        <v>0</v>
      </c>
      <c r="AF349" s="50">
        <f>G349*'Kriteria Indikator'!$H$9</f>
        <v>0</v>
      </c>
      <c r="AG349" s="49">
        <f>H349*'Kriteria Indikator'!$H$10</f>
        <v>0</v>
      </c>
      <c r="AH349" s="51">
        <f>I349*'Kriteria Indikator'!$H$11</f>
        <v>0</v>
      </c>
      <c r="AI349" s="49">
        <f>J349*'Kriteria Indikator'!$H$12</f>
        <v>0</v>
      </c>
      <c r="AJ349" s="49">
        <f>K349*'Kriteria Indikator'!$H$13</f>
        <v>0</v>
      </c>
      <c r="AK349" s="49">
        <f>L349*'Kriteria Indikator'!$H$14</f>
        <v>0</v>
      </c>
      <c r="AL349" s="49">
        <f>M349*'Kriteria Indikator'!$H$15</f>
        <v>0</v>
      </c>
      <c r="AM349" s="49">
        <f>N349*'Kriteria Indikator'!$H$16</f>
        <v>0</v>
      </c>
      <c r="AN349" s="49">
        <f>O349*'Kriteria Indikator'!$H$17</f>
        <v>0</v>
      </c>
      <c r="AO349" s="49">
        <f>P349*'Kriteria Indikator'!$H$18</f>
        <v>0</v>
      </c>
      <c r="AP349" s="49">
        <f>Q349*'Kriteria Indikator'!$H$19</f>
        <v>0</v>
      </c>
      <c r="AQ349" s="49">
        <f>R349*'Kriteria Indikator'!$H$20</f>
        <v>0</v>
      </c>
      <c r="AR349" s="49">
        <f>S349*'Kriteria Indikator'!$H$21</f>
        <v>0</v>
      </c>
      <c r="AS349" s="49">
        <f>T349*'Kriteria Indikator'!$H$22</f>
        <v>0</v>
      </c>
      <c r="AT349" s="49">
        <f>U349*'Kriteria Indikator'!$H$23</f>
        <v>0</v>
      </c>
      <c r="AU349" s="49">
        <f>V349*'Kriteria Indikator'!$H$24</f>
        <v>0</v>
      </c>
      <c r="AV349" s="49">
        <f>W349*'Kriteria Indikator'!$H$25</f>
        <v>0</v>
      </c>
      <c r="AW349" s="76">
        <f>SUM(AB349:AV349)</f>
        <v>0</v>
      </c>
    </row>
    <row r="350" spans="1:49" x14ac:dyDescent="0.25">
      <c r="A350" s="26">
        <v>3</v>
      </c>
      <c r="B350" s="27"/>
      <c r="C350" s="28"/>
      <c r="D350" s="29"/>
      <c r="E350" s="29"/>
      <c r="F350" s="29"/>
      <c r="G350" s="30"/>
      <c r="H350" s="31"/>
      <c r="I350" s="32"/>
      <c r="J350" s="31"/>
      <c r="K350" s="33"/>
      <c r="L350" s="33"/>
      <c r="M350" s="32"/>
      <c r="N350" s="31"/>
      <c r="O350" s="33"/>
      <c r="P350" s="33"/>
      <c r="Q350" s="33"/>
      <c r="R350" s="33"/>
      <c r="S350" s="33"/>
      <c r="T350" s="32"/>
      <c r="U350" s="34"/>
      <c r="V350" s="31"/>
      <c r="W350" s="32"/>
      <c r="X350" s="15"/>
      <c r="Y350" s="15"/>
      <c r="Z350" s="47">
        <v>3</v>
      </c>
      <c r="AA350" s="63">
        <f t="shared" ref="AA350:AA351" si="93">B350</f>
        <v>0</v>
      </c>
      <c r="AB350" s="49">
        <f>C350*'Kriteria Indikator'!$H$5</f>
        <v>0</v>
      </c>
      <c r="AC350" s="50">
        <f>D350*'Kriteria Indikator'!$H$6</f>
        <v>0</v>
      </c>
      <c r="AD350" s="50">
        <f>E350*'Kriteria Indikator'!$H$7</f>
        <v>0</v>
      </c>
      <c r="AE350" s="50">
        <f>F350*'Kriteria Indikator'!$H$8</f>
        <v>0</v>
      </c>
      <c r="AF350" s="50">
        <f>G350*'Kriteria Indikator'!$H$9</f>
        <v>0</v>
      </c>
      <c r="AG350" s="49">
        <f>H350*'Kriteria Indikator'!$H$10</f>
        <v>0</v>
      </c>
      <c r="AH350" s="51">
        <f>I350*'Kriteria Indikator'!$H$11</f>
        <v>0</v>
      </c>
      <c r="AI350" s="49">
        <f>J350*'Kriteria Indikator'!$H$12</f>
        <v>0</v>
      </c>
      <c r="AJ350" s="49">
        <f>K350*'Kriteria Indikator'!$H$13</f>
        <v>0</v>
      </c>
      <c r="AK350" s="49">
        <f>L350*'Kriteria Indikator'!$H$14</f>
        <v>0</v>
      </c>
      <c r="AL350" s="49">
        <f>M350*'Kriteria Indikator'!$H$15</f>
        <v>0</v>
      </c>
      <c r="AM350" s="49">
        <f>N350*'Kriteria Indikator'!$H$16</f>
        <v>0</v>
      </c>
      <c r="AN350" s="49">
        <f>O350*'Kriteria Indikator'!$H$17</f>
        <v>0</v>
      </c>
      <c r="AO350" s="49">
        <f>P350*'Kriteria Indikator'!$H$18</f>
        <v>0</v>
      </c>
      <c r="AP350" s="49">
        <f>Q350*'Kriteria Indikator'!$H$19</f>
        <v>0</v>
      </c>
      <c r="AQ350" s="49">
        <f>R350*'Kriteria Indikator'!$H$20</f>
        <v>0</v>
      </c>
      <c r="AR350" s="49">
        <f>S350*'Kriteria Indikator'!$H$21</f>
        <v>0</v>
      </c>
      <c r="AS350" s="49">
        <f>T350*'Kriteria Indikator'!$H$22</f>
        <v>0</v>
      </c>
      <c r="AT350" s="49">
        <f>U350*'Kriteria Indikator'!$H$23</f>
        <v>0</v>
      </c>
      <c r="AU350" s="49">
        <f>V350*'Kriteria Indikator'!$H$24</f>
        <v>0</v>
      </c>
      <c r="AV350" s="49">
        <f>W350*'Kriteria Indikator'!$H$25</f>
        <v>0</v>
      </c>
      <c r="AW350" s="76">
        <f t="shared" ref="AW350:AW351" si="94">SUM(AB350:AV350)</f>
        <v>0</v>
      </c>
    </row>
    <row r="351" spans="1:49" ht="15.75" thickBot="1" x14ac:dyDescent="0.3">
      <c r="A351" s="35">
        <v>4</v>
      </c>
      <c r="B351" s="36"/>
      <c r="C351" s="37"/>
      <c r="D351" s="38"/>
      <c r="E351" s="38"/>
      <c r="F351" s="38"/>
      <c r="G351" s="39"/>
      <c r="H351" s="40"/>
      <c r="I351" s="41"/>
      <c r="J351" s="40"/>
      <c r="K351" s="42"/>
      <c r="L351" s="42"/>
      <c r="M351" s="41"/>
      <c r="N351" s="40"/>
      <c r="O351" s="42"/>
      <c r="P351" s="42"/>
      <c r="Q351" s="42"/>
      <c r="R351" s="42"/>
      <c r="S351" s="42"/>
      <c r="T351" s="41"/>
      <c r="U351" s="43"/>
      <c r="V351" s="40"/>
      <c r="W351" s="41"/>
      <c r="X351" s="15"/>
      <c r="Y351" s="15"/>
      <c r="Z351" s="64">
        <v>4</v>
      </c>
      <c r="AA351" s="65">
        <f t="shared" si="93"/>
        <v>0</v>
      </c>
      <c r="AB351" s="49">
        <f>C351*'Kriteria Indikator'!$H$5</f>
        <v>0</v>
      </c>
      <c r="AC351" s="50">
        <f>D351*'Kriteria Indikator'!$H$6</f>
        <v>0</v>
      </c>
      <c r="AD351" s="50">
        <f>E351*'Kriteria Indikator'!$H$7</f>
        <v>0</v>
      </c>
      <c r="AE351" s="50">
        <f>F351*'Kriteria Indikator'!$H$8</f>
        <v>0</v>
      </c>
      <c r="AF351" s="50">
        <f>G351*'Kriteria Indikator'!$H$9</f>
        <v>0</v>
      </c>
      <c r="AG351" s="49">
        <f>H351*'Kriteria Indikator'!$H$10</f>
        <v>0</v>
      </c>
      <c r="AH351" s="51">
        <f>I351*'Kriteria Indikator'!$H$11</f>
        <v>0</v>
      </c>
      <c r="AI351" s="49">
        <f>J351*'Kriteria Indikator'!$H$12</f>
        <v>0</v>
      </c>
      <c r="AJ351" s="49">
        <f>K351*'Kriteria Indikator'!$H$13</f>
        <v>0</v>
      </c>
      <c r="AK351" s="49">
        <f>L351*'Kriteria Indikator'!$H$14</f>
        <v>0</v>
      </c>
      <c r="AL351" s="49">
        <f>M351*'Kriteria Indikator'!$H$15</f>
        <v>0</v>
      </c>
      <c r="AM351" s="49">
        <f>N351*'Kriteria Indikator'!$H$16</f>
        <v>0</v>
      </c>
      <c r="AN351" s="49">
        <f>O351*'Kriteria Indikator'!$H$17</f>
        <v>0</v>
      </c>
      <c r="AO351" s="49">
        <f>P351*'Kriteria Indikator'!$H$18</f>
        <v>0</v>
      </c>
      <c r="AP351" s="49">
        <f>Q351*'Kriteria Indikator'!$H$19</f>
        <v>0</v>
      </c>
      <c r="AQ351" s="49">
        <f>R351*'Kriteria Indikator'!$H$20</f>
        <v>0</v>
      </c>
      <c r="AR351" s="49">
        <f>S351*'Kriteria Indikator'!$H$21</f>
        <v>0</v>
      </c>
      <c r="AS351" s="49">
        <f>T351*'Kriteria Indikator'!$H$22</f>
        <v>0</v>
      </c>
      <c r="AT351" s="49">
        <f>U351*'Kriteria Indikator'!$H$23</f>
        <v>0</v>
      </c>
      <c r="AU351" s="49">
        <f>V351*'Kriteria Indikator'!$H$24</f>
        <v>0</v>
      </c>
      <c r="AV351" s="49">
        <f>W351*'Kriteria Indikator'!$H$25</f>
        <v>0</v>
      </c>
      <c r="AW351" s="76">
        <f t="shared" si="94"/>
        <v>0</v>
      </c>
    </row>
    <row r="352" spans="1:49" ht="15.75" thickBot="1" x14ac:dyDescent="0.3">
      <c r="A352" s="44"/>
      <c r="B352" s="44"/>
      <c r="C352" s="45"/>
      <c r="D352" s="45"/>
      <c r="E352" s="45"/>
      <c r="F352" s="45"/>
      <c r="G352" s="45"/>
      <c r="H352" s="6"/>
      <c r="I352" s="6"/>
      <c r="Z352" s="164" t="s">
        <v>35</v>
      </c>
      <c r="AA352" s="165"/>
      <c r="AB352" s="66">
        <f>AVERAGE(AB349:AB351)</f>
        <v>0</v>
      </c>
      <c r="AC352" s="66">
        <f t="shared" ref="AC352:AW352" si="95">AVERAGE(AC349:AC351)</f>
        <v>0</v>
      </c>
      <c r="AD352" s="66">
        <f t="shared" si="95"/>
        <v>0</v>
      </c>
      <c r="AE352" s="66">
        <f t="shared" si="95"/>
        <v>0</v>
      </c>
      <c r="AF352" s="66">
        <f t="shared" si="95"/>
        <v>0</v>
      </c>
      <c r="AG352" s="66">
        <f t="shared" si="95"/>
        <v>0</v>
      </c>
      <c r="AH352" s="66">
        <f t="shared" si="95"/>
        <v>0</v>
      </c>
      <c r="AI352" s="66">
        <f t="shared" si="95"/>
        <v>0</v>
      </c>
      <c r="AJ352" s="66">
        <f t="shared" si="95"/>
        <v>0</v>
      </c>
      <c r="AK352" s="66">
        <f t="shared" si="95"/>
        <v>0</v>
      </c>
      <c r="AL352" s="66">
        <f t="shared" si="95"/>
        <v>0</v>
      </c>
      <c r="AM352" s="66">
        <f t="shared" si="95"/>
        <v>0</v>
      </c>
      <c r="AN352" s="66">
        <f t="shared" si="95"/>
        <v>0</v>
      </c>
      <c r="AO352" s="66">
        <f t="shared" si="95"/>
        <v>0</v>
      </c>
      <c r="AP352" s="66">
        <f t="shared" si="95"/>
        <v>0</v>
      </c>
      <c r="AQ352" s="66">
        <f t="shared" si="95"/>
        <v>0</v>
      </c>
      <c r="AR352" s="66">
        <f t="shared" si="95"/>
        <v>0</v>
      </c>
      <c r="AS352" s="66">
        <f t="shared" si="95"/>
        <v>0</v>
      </c>
      <c r="AT352" s="66">
        <f t="shared" si="95"/>
        <v>0</v>
      </c>
      <c r="AU352" s="66">
        <f t="shared" si="95"/>
        <v>0</v>
      </c>
      <c r="AV352" s="66">
        <f t="shared" si="95"/>
        <v>0</v>
      </c>
      <c r="AW352" s="66">
        <f t="shared" si="95"/>
        <v>0</v>
      </c>
    </row>
    <row r="355" spans="1:49" x14ac:dyDescent="0.25">
      <c r="A355" s="134" t="s">
        <v>37</v>
      </c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8"/>
      <c r="Y355" s="8"/>
      <c r="Z355" s="135" t="s">
        <v>37</v>
      </c>
      <c r="AA355" s="135"/>
      <c r="AB355" s="135"/>
      <c r="AC355" s="135"/>
      <c r="AD355" s="135"/>
      <c r="AE355" s="135"/>
      <c r="AF355" s="135"/>
      <c r="AG355" s="135"/>
      <c r="AH355" s="135"/>
      <c r="AI355" s="135"/>
      <c r="AJ355" s="135"/>
      <c r="AK355" s="135"/>
      <c r="AL355" s="135"/>
      <c r="AM355" s="135"/>
      <c r="AN355" s="135"/>
      <c r="AO355" s="135"/>
      <c r="AP355" s="135"/>
      <c r="AQ355" s="135"/>
      <c r="AR355" s="135"/>
      <c r="AS355" s="135"/>
      <c r="AT355" s="135"/>
      <c r="AU355" s="135"/>
      <c r="AV355" s="135"/>
      <c r="AW355" s="135"/>
    </row>
    <row r="356" spans="1:49" ht="15.75" thickBot="1" x14ac:dyDescent="0.3">
      <c r="A356" s="134" t="s">
        <v>36</v>
      </c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8"/>
      <c r="Y356" s="8"/>
      <c r="Z356" s="136" t="s">
        <v>38</v>
      </c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</row>
    <row r="357" spans="1:49" ht="15.75" thickBot="1" x14ac:dyDescent="0.3">
      <c r="A357" s="153" t="s">
        <v>115</v>
      </c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5"/>
      <c r="X357" s="8"/>
      <c r="Y357" s="8"/>
      <c r="Z357" s="137" t="str">
        <f>A357</f>
        <v>Papua Barat</v>
      </c>
      <c r="AA357" s="138"/>
      <c r="AB357" s="138"/>
      <c r="AC357" s="138"/>
      <c r="AD357" s="138"/>
      <c r="AE357" s="138"/>
      <c r="AF357" s="138"/>
      <c r="AG357" s="138"/>
      <c r="AH357" s="138"/>
      <c r="AI357" s="138"/>
      <c r="AJ357" s="138"/>
      <c r="AK357" s="138"/>
      <c r="AL357" s="138"/>
      <c r="AM357" s="138"/>
      <c r="AN357" s="138"/>
      <c r="AO357" s="138"/>
      <c r="AP357" s="138"/>
      <c r="AQ357" s="138"/>
      <c r="AR357" s="138"/>
      <c r="AS357" s="138"/>
      <c r="AT357" s="138"/>
      <c r="AU357" s="138"/>
      <c r="AV357" s="138"/>
      <c r="AW357" s="139"/>
    </row>
    <row r="358" spans="1:49" ht="45.75" thickBot="1" x14ac:dyDescent="0.3">
      <c r="A358" s="161" t="s">
        <v>4</v>
      </c>
      <c r="B358" s="161" t="s">
        <v>31</v>
      </c>
      <c r="C358" s="156" t="s">
        <v>32</v>
      </c>
      <c r="D358" s="157"/>
      <c r="E358" s="157"/>
      <c r="F358" s="157"/>
      <c r="G358" s="158"/>
      <c r="H358" s="159" t="s">
        <v>11</v>
      </c>
      <c r="I358" s="160"/>
      <c r="J358" s="159" t="s">
        <v>13</v>
      </c>
      <c r="K358" s="163"/>
      <c r="L358" s="163"/>
      <c r="M358" s="160"/>
      <c r="N358" s="166" t="s">
        <v>15</v>
      </c>
      <c r="O358" s="168"/>
      <c r="P358" s="168"/>
      <c r="Q358" s="168"/>
      <c r="R358" s="168"/>
      <c r="S358" s="168"/>
      <c r="T358" s="167"/>
      <c r="U358" s="9" t="s">
        <v>33</v>
      </c>
      <c r="V358" s="166" t="s">
        <v>34</v>
      </c>
      <c r="W358" s="167"/>
      <c r="X358" s="10"/>
      <c r="Y358" s="10"/>
      <c r="Z358" s="140" t="s">
        <v>4</v>
      </c>
      <c r="AA358" s="142" t="s">
        <v>31</v>
      </c>
      <c r="AB358" s="144" t="s">
        <v>32</v>
      </c>
      <c r="AC358" s="145"/>
      <c r="AD358" s="145"/>
      <c r="AE358" s="145"/>
      <c r="AF358" s="145"/>
      <c r="AG358" s="146" t="s">
        <v>11</v>
      </c>
      <c r="AH358" s="147"/>
      <c r="AI358" s="146" t="s">
        <v>13</v>
      </c>
      <c r="AJ358" s="148"/>
      <c r="AK358" s="148"/>
      <c r="AL358" s="147"/>
      <c r="AM358" s="146" t="s">
        <v>15</v>
      </c>
      <c r="AN358" s="148"/>
      <c r="AO358" s="148"/>
      <c r="AP358" s="148"/>
      <c r="AQ358" s="148"/>
      <c r="AR358" s="148"/>
      <c r="AS358" s="147"/>
      <c r="AT358" s="61" t="s">
        <v>17</v>
      </c>
      <c r="AU358" s="149" t="s">
        <v>34</v>
      </c>
      <c r="AV358" s="150"/>
      <c r="AW358" s="151" t="s">
        <v>21</v>
      </c>
    </row>
    <row r="359" spans="1:49" ht="15.75" thickBot="1" x14ac:dyDescent="0.3">
      <c r="A359" s="162"/>
      <c r="B359" s="162"/>
      <c r="C359" s="11">
        <v>1</v>
      </c>
      <c r="D359" s="12">
        <v>2</v>
      </c>
      <c r="E359" s="12">
        <v>3</v>
      </c>
      <c r="F359" s="12">
        <v>4</v>
      </c>
      <c r="G359" s="13">
        <v>5</v>
      </c>
      <c r="H359" s="11">
        <v>6</v>
      </c>
      <c r="I359" s="13">
        <v>7</v>
      </c>
      <c r="J359" s="11">
        <v>8</v>
      </c>
      <c r="K359" s="12">
        <v>9</v>
      </c>
      <c r="L359" s="12">
        <v>10</v>
      </c>
      <c r="M359" s="13">
        <v>11</v>
      </c>
      <c r="N359" s="11">
        <v>12</v>
      </c>
      <c r="O359" s="12">
        <v>13</v>
      </c>
      <c r="P359" s="12">
        <v>14</v>
      </c>
      <c r="Q359" s="12">
        <v>15</v>
      </c>
      <c r="R359" s="12">
        <v>16</v>
      </c>
      <c r="S359" s="12">
        <v>17</v>
      </c>
      <c r="T359" s="13">
        <v>18</v>
      </c>
      <c r="U359" s="14">
        <v>19</v>
      </c>
      <c r="V359" s="11">
        <v>20</v>
      </c>
      <c r="W359" s="13">
        <v>21</v>
      </c>
      <c r="X359" s="15"/>
      <c r="Y359" s="15"/>
      <c r="Z359" s="141"/>
      <c r="AA359" s="143"/>
      <c r="AB359" s="52">
        <v>1</v>
      </c>
      <c r="AC359" s="53">
        <v>2</v>
      </c>
      <c r="AD359" s="53">
        <v>3</v>
      </c>
      <c r="AE359" s="53">
        <v>4</v>
      </c>
      <c r="AF359" s="53">
        <v>5</v>
      </c>
      <c r="AG359" s="52">
        <v>6</v>
      </c>
      <c r="AH359" s="54">
        <v>7</v>
      </c>
      <c r="AI359" s="52">
        <v>8</v>
      </c>
      <c r="AJ359" s="53">
        <v>9</v>
      </c>
      <c r="AK359" s="55">
        <v>10</v>
      </c>
      <c r="AL359" s="56">
        <v>11</v>
      </c>
      <c r="AM359" s="52">
        <v>12</v>
      </c>
      <c r="AN359" s="53">
        <v>13</v>
      </c>
      <c r="AO359" s="53">
        <v>14</v>
      </c>
      <c r="AP359" s="53">
        <v>15</v>
      </c>
      <c r="AQ359" s="57">
        <v>16</v>
      </c>
      <c r="AR359" s="58">
        <v>17</v>
      </c>
      <c r="AS359" s="56">
        <v>18</v>
      </c>
      <c r="AT359" s="52">
        <v>19</v>
      </c>
      <c r="AU359" s="59">
        <v>20</v>
      </c>
      <c r="AV359" s="60">
        <v>21</v>
      </c>
      <c r="AW359" s="152"/>
    </row>
    <row r="360" spans="1:49" x14ac:dyDescent="0.25">
      <c r="A360" s="17">
        <v>1</v>
      </c>
      <c r="B360" s="18"/>
      <c r="C360" s="19"/>
      <c r="D360" s="20"/>
      <c r="E360" s="20"/>
      <c r="F360" s="20"/>
      <c r="G360" s="21"/>
      <c r="H360" s="22"/>
      <c r="I360" s="23"/>
      <c r="J360" s="22"/>
      <c r="K360" s="24"/>
      <c r="L360" s="24"/>
      <c r="M360" s="23"/>
      <c r="N360" s="22"/>
      <c r="O360" s="24"/>
      <c r="P360" s="24"/>
      <c r="Q360" s="24"/>
      <c r="R360" s="24"/>
      <c r="S360" s="24"/>
      <c r="T360" s="23"/>
      <c r="U360" s="25"/>
      <c r="V360" s="22"/>
      <c r="W360" s="23"/>
      <c r="X360" s="15"/>
      <c r="Y360" s="15"/>
      <c r="Z360" s="48">
        <v>1</v>
      </c>
      <c r="AA360" s="62">
        <f>B360</f>
        <v>0</v>
      </c>
      <c r="AB360" s="49">
        <f>C360*'Kriteria Indikator'!$H$5</f>
        <v>0</v>
      </c>
      <c r="AC360" s="50">
        <f>D360*'Kriteria Indikator'!$H$6</f>
        <v>0</v>
      </c>
      <c r="AD360" s="50">
        <f>E360*'Kriteria Indikator'!$H$7</f>
        <v>0</v>
      </c>
      <c r="AE360" s="50">
        <f>F360*'Kriteria Indikator'!$H$8</f>
        <v>0</v>
      </c>
      <c r="AF360" s="50">
        <f>G360*'Kriteria Indikator'!$H$9</f>
        <v>0</v>
      </c>
      <c r="AG360" s="49">
        <f>H360*'Kriteria Indikator'!$H$10</f>
        <v>0</v>
      </c>
      <c r="AH360" s="51">
        <f>I360*'Kriteria Indikator'!$H$11</f>
        <v>0</v>
      </c>
      <c r="AI360" s="49">
        <f>J360*'Kriteria Indikator'!$H$12</f>
        <v>0</v>
      </c>
      <c r="AJ360" s="49">
        <f>K360*'Kriteria Indikator'!$H$13</f>
        <v>0</v>
      </c>
      <c r="AK360" s="49">
        <f>L360*'Kriteria Indikator'!$H$14</f>
        <v>0</v>
      </c>
      <c r="AL360" s="49">
        <f>M360*'Kriteria Indikator'!$H$15</f>
        <v>0</v>
      </c>
      <c r="AM360" s="49">
        <f>N360*'Kriteria Indikator'!$H$16</f>
        <v>0</v>
      </c>
      <c r="AN360" s="49">
        <f>O360*'Kriteria Indikator'!$H$17</f>
        <v>0</v>
      </c>
      <c r="AO360" s="49">
        <f>P360*'Kriteria Indikator'!$H$18</f>
        <v>0</v>
      </c>
      <c r="AP360" s="49">
        <f>Q360*'Kriteria Indikator'!$H$19</f>
        <v>0</v>
      </c>
      <c r="AQ360" s="49">
        <f>R360*'Kriteria Indikator'!$H$20</f>
        <v>0</v>
      </c>
      <c r="AR360" s="49">
        <f>S360*'Kriteria Indikator'!$H$21</f>
        <v>0</v>
      </c>
      <c r="AS360" s="49">
        <f>T360*'Kriteria Indikator'!$H$22</f>
        <v>0</v>
      </c>
      <c r="AT360" s="49">
        <f>U360*'Kriteria Indikator'!$H$23</f>
        <v>0</v>
      </c>
      <c r="AU360" s="49">
        <f>V360*'Kriteria Indikator'!$H$24</f>
        <v>0</v>
      </c>
      <c r="AV360" s="49">
        <f>W360*'Kriteria Indikator'!$H$25</f>
        <v>0</v>
      </c>
      <c r="AW360" s="76">
        <f>SUM(AB360:AV360)</f>
        <v>0</v>
      </c>
    </row>
    <row r="361" spans="1:49" x14ac:dyDescent="0.25">
      <c r="A361" s="26">
        <v>3</v>
      </c>
      <c r="B361" s="27"/>
      <c r="C361" s="28"/>
      <c r="D361" s="29"/>
      <c r="E361" s="29"/>
      <c r="F361" s="29"/>
      <c r="G361" s="30"/>
      <c r="H361" s="31"/>
      <c r="I361" s="32"/>
      <c r="J361" s="31"/>
      <c r="K361" s="33"/>
      <c r="L361" s="33"/>
      <c r="M361" s="32"/>
      <c r="N361" s="31"/>
      <c r="O361" s="33"/>
      <c r="P361" s="33"/>
      <c r="Q361" s="33"/>
      <c r="R361" s="33"/>
      <c r="S361" s="33"/>
      <c r="T361" s="32"/>
      <c r="U361" s="34"/>
      <c r="V361" s="31"/>
      <c r="W361" s="32"/>
      <c r="X361" s="15"/>
      <c r="Y361" s="15"/>
      <c r="Z361" s="47">
        <v>3</v>
      </c>
      <c r="AA361" s="63">
        <f t="shared" ref="AA361:AA362" si="96">B361</f>
        <v>0</v>
      </c>
      <c r="AB361" s="49">
        <f>C361*'Kriteria Indikator'!$H$5</f>
        <v>0</v>
      </c>
      <c r="AC361" s="50">
        <f>D361*'Kriteria Indikator'!$H$6</f>
        <v>0</v>
      </c>
      <c r="AD361" s="50">
        <f>E361*'Kriteria Indikator'!$H$7</f>
        <v>0</v>
      </c>
      <c r="AE361" s="50">
        <f>F361*'Kriteria Indikator'!$H$8</f>
        <v>0</v>
      </c>
      <c r="AF361" s="50">
        <f>G361*'Kriteria Indikator'!$H$9</f>
        <v>0</v>
      </c>
      <c r="AG361" s="49">
        <f>H361*'Kriteria Indikator'!$H$10</f>
        <v>0</v>
      </c>
      <c r="AH361" s="51">
        <f>I361*'Kriteria Indikator'!$H$11</f>
        <v>0</v>
      </c>
      <c r="AI361" s="49">
        <f>J361*'Kriteria Indikator'!$H$12</f>
        <v>0</v>
      </c>
      <c r="AJ361" s="49">
        <f>K361*'Kriteria Indikator'!$H$13</f>
        <v>0</v>
      </c>
      <c r="AK361" s="49">
        <f>L361*'Kriteria Indikator'!$H$14</f>
        <v>0</v>
      </c>
      <c r="AL361" s="49">
        <f>M361*'Kriteria Indikator'!$H$15</f>
        <v>0</v>
      </c>
      <c r="AM361" s="49">
        <f>N361*'Kriteria Indikator'!$H$16</f>
        <v>0</v>
      </c>
      <c r="AN361" s="49">
        <f>O361*'Kriteria Indikator'!$H$17</f>
        <v>0</v>
      </c>
      <c r="AO361" s="49">
        <f>P361*'Kriteria Indikator'!$H$18</f>
        <v>0</v>
      </c>
      <c r="AP361" s="49">
        <f>Q361*'Kriteria Indikator'!$H$19</f>
        <v>0</v>
      </c>
      <c r="AQ361" s="49">
        <f>R361*'Kriteria Indikator'!$H$20</f>
        <v>0</v>
      </c>
      <c r="AR361" s="49">
        <f>S361*'Kriteria Indikator'!$H$21</f>
        <v>0</v>
      </c>
      <c r="AS361" s="49">
        <f>T361*'Kriteria Indikator'!$H$22</f>
        <v>0</v>
      </c>
      <c r="AT361" s="49">
        <f>U361*'Kriteria Indikator'!$H$23</f>
        <v>0</v>
      </c>
      <c r="AU361" s="49">
        <f>V361*'Kriteria Indikator'!$H$24</f>
        <v>0</v>
      </c>
      <c r="AV361" s="49">
        <f>W361*'Kriteria Indikator'!$H$25</f>
        <v>0</v>
      </c>
      <c r="AW361" s="76">
        <f t="shared" ref="AW361:AW362" si="97">SUM(AB361:AV361)</f>
        <v>0</v>
      </c>
    </row>
    <row r="362" spans="1:49" ht="15.75" thickBot="1" x14ac:dyDescent="0.3">
      <c r="A362" s="35">
        <v>4</v>
      </c>
      <c r="B362" s="36"/>
      <c r="C362" s="37"/>
      <c r="D362" s="38"/>
      <c r="E362" s="38"/>
      <c r="F362" s="38"/>
      <c r="G362" s="39"/>
      <c r="H362" s="40"/>
      <c r="I362" s="41"/>
      <c r="J362" s="40"/>
      <c r="K362" s="42"/>
      <c r="L362" s="42"/>
      <c r="M362" s="41"/>
      <c r="N362" s="40"/>
      <c r="O362" s="42"/>
      <c r="P362" s="42"/>
      <c r="Q362" s="42"/>
      <c r="R362" s="42"/>
      <c r="S362" s="42"/>
      <c r="T362" s="41"/>
      <c r="U362" s="43"/>
      <c r="V362" s="40"/>
      <c r="W362" s="41"/>
      <c r="X362" s="15"/>
      <c r="Y362" s="15"/>
      <c r="Z362" s="64">
        <v>4</v>
      </c>
      <c r="AA362" s="65">
        <f t="shared" si="96"/>
        <v>0</v>
      </c>
      <c r="AB362" s="49">
        <f>C362*'Kriteria Indikator'!$H$5</f>
        <v>0</v>
      </c>
      <c r="AC362" s="50">
        <f>D362*'Kriteria Indikator'!$H$6</f>
        <v>0</v>
      </c>
      <c r="AD362" s="50">
        <f>E362*'Kriteria Indikator'!$H$7</f>
        <v>0</v>
      </c>
      <c r="AE362" s="50">
        <f>F362*'Kriteria Indikator'!$H$8</f>
        <v>0</v>
      </c>
      <c r="AF362" s="50">
        <f>G362*'Kriteria Indikator'!$H$9</f>
        <v>0</v>
      </c>
      <c r="AG362" s="49">
        <f>H362*'Kriteria Indikator'!$H$10</f>
        <v>0</v>
      </c>
      <c r="AH362" s="51">
        <f>I362*'Kriteria Indikator'!$H$11</f>
        <v>0</v>
      </c>
      <c r="AI362" s="49">
        <f>J362*'Kriteria Indikator'!$H$12</f>
        <v>0</v>
      </c>
      <c r="AJ362" s="49">
        <f>K362*'Kriteria Indikator'!$H$13</f>
        <v>0</v>
      </c>
      <c r="AK362" s="49">
        <f>L362*'Kriteria Indikator'!$H$14</f>
        <v>0</v>
      </c>
      <c r="AL362" s="49">
        <f>M362*'Kriteria Indikator'!$H$15</f>
        <v>0</v>
      </c>
      <c r="AM362" s="49">
        <f>N362*'Kriteria Indikator'!$H$16</f>
        <v>0</v>
      </c>
      <c r="AN362" s="49">
        <f>O362*'Kriteria Indikator'!$H$17</f>
        <v>0</v>
      </c>
      <c r="AO362" s="49">
        <f>P362*'Kriteria Indikator'!$H$18</f>
        <v>0</v>
      </c>
      <c r="AP362" s="49">
        <f>Q362*'Kriteria Indikator'!$H$19</f>
        <v>0</v>
      </c>
      <c r="AQ362" s="49">
        <f>R362*'Kriteria Indikator'!$H$20</f>
        <v>0</v>
      </c>
      <c r="AR362" s="49">
        <f>S362*'Kriteria Indikator'!$H$21</f>
        <v>0</v>
      </c>
      <c r="AS362" s="49">
        <f>T362*'Kriteria Indikator'!$H$22</f>
        <v>0</v>
      </c>
      <c r="AT362" s="49">
        <f>U362*'Kriteria Indikator'!$H$23</f>
        <v>0</v>
      </c>
      <c r="AU362" s="49">
        <f>V362*'Kriteria Indikator'!$H$24</f>
        <v>0</v>
      </c>
      <c r="AV362" s="49">
        <f>W362*'Kriteria Indikator'!$H$25</f>
        <v>0</v>
      </c>
      <c r="AW362" s="76">
        <f t="shared" si="97"/>
        <v>0</v>
      </c>
    </row>
    <row r="363" spans="1:49" ht="15.75" thickBot="1" x14ac:dyDescent="0.3">
      <c r="A363" s="44"/>
      <c r="B363" s="44"/>
      <c r="C363" s="45"/>
      <c r="D363" s="45"/>
      <c r="E363" s="45"/>
      <c r="F363" s="45"/>
      <c r="G363" s="45"/>
      <c r="H363" s="6"/>
      <c r="I363" s="6"/>
      <c r="Z363" s="164" t="s">
        <v>35</v>
      </c>
      <c r="AA363" s="165"/>
      <c r="AB363" s="66">
        <f>AVERAGE(AB360:AB362)</f>
        <v>0</v>
      </c>
      <c r="AC363" s="66">
        <f t="shared" ref="AC363:AW363" si="98">AVERAGE(AC360:AC362)</f>
        <v>0</v>
      </c>
      <c r="AD363" s="66">
        <f t="shared" si="98"/>
        <v>0</v>
      </c>
      <c r="AE363" s="66">
        <f t="shared" si="98"/>
        <v>0</v>
      </c>
      <c r="AF363" s="66">
        <f t="shared" si="98"/>
        <v>0</v>
      </c>
      <c r="AG363" s="66">
        <f t="shared" si="98"/>
        <v>0</v>
      </c>
      <c r="AH363" s="66">
        <f t="shared" si="98"/>
        <v>0</v>
      </c>
      <c r="AI363" s="66">
        <f t="shared" si="98"/>
        <v>0</v>
      </c>
      <c r="AJ363" s="66">
        <f t="shared" si="98"/>
        <v>0</v>
      </c>
      <c r="AK363" s="66">
        <f t="shared" si="98"/>
        <v>0</v>
      </c>
      <c r="AL363" s="66">
        <f t="shared" si="98"/>
        <v>0</v>
      </c>
      <c r="AM363" s="66">
        <f t="shared" si="98"/>
        <v>0</v>
      </c>
      <c r="AN363" s="66">
        <f t="shared" si="98"/>
        <v>0</v>
      </c>
      <c r="AO363" s="66">
        <f t="shared" si="98"/>
        <v>0</v>
      </c>
      <c r="AP363" s="66">
        <f t="shared" si="98"/>
        <v>0</v>
      </c>
      <c r="AQ363" s="66">
        <f t="shared" si="98"/>
        <v>0</v>
      </c>
      <c r="AR363" s="66">
        <f t="shared" si="98"/>
        <v>0</v>
      </c>
      <c r="AS363" s="66">
        <f t="shared" si="98"/>
        <v>0</v>
      </c>
      <c r="AT363" s="66">
        <f t="shared" si="98"/>
        <v>0</v>
      </c>
      <c r="AU363" s="66">
        <f t="shared" si="98"/>
        <v>0</v>
      </c>
      <c r="AV363" s="66">
        <f t="shared" si="98"/>
        <v>0</v>
      </c>
      <c r="AW363" s="66">
        <f t="shared" si="98"/>
        <v>0</v>
      </c>
    </row>
    <row r="366" spans="1:49" ht="15" customHeight="1" x14ac:dyDescent="0.25">
      <c r="A366" s="134" t="s">
        <v>37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8"/>
      <c r="Y366" s="8"/>
      <c r="Z366" s="135" t="s">
        <v>37</v>
      </c>
      <c r="AA366" s="135"/>
      <c r="AB366" s="135"/>
      <c r="AC366" s="135"/>
      <c r="AD366" s="135"/>
      <c r="AE366" s="135"/>
      <c r="AF366" s="135"/>
      <c r="AG366" s="135"/>
      <c r="AH366" s="135"/>
      <c r="AI366" s="135"/>
      <c r="AJ366" s="135"/>
      <c r="AK366" s="135"/>
      <c r="AL366" s="135"/>
      <c r="AM366" s="135"/>
      <c r="AN366" s="135"/>
      <c r="AO366" s="135"/>
      <c r="AP366" s="135"/>
      <c r="AQ366" s="135"/>
      <c r="AR366" s="135"/>
      <c r="AS366" s="135"/>
      <c r="AT366" s="135"/>
      <c r="AU366" s="135"/>
      <c r="AV366" s="135"/>
      <c r="AW366" s="135"/>
    </row>
    <row r="367" spans="1:49" ht="15.75" customHeight="1" thickBot="1" x14ac:dyDescent="0.3">
      <c r="A367" s="134" t="s">
        <v>36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8"/>
      <c r="Y367" s="8"/>
      <c r="Z367" s="136" t="s">
        <v>38</v>
      </c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</row>
    <row r="368" spans="1:49" ht="15.75" customHeight="1" thickBot="1" x14ac:dyDescent="0.3">
      <c r="A368" s="153" t="s">
        <v>70</v>
      </c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5"/>
      <c r="X368" s="8"/>
      <c r="Y368" s="8"/>
      <c r="Z368" s="137" t="str">
        <f>A368</f>
        <v>Papua</v>
      </c>
      <c r="AA368" s="138"/>
      <c r="AB368" s="138"/>
      <c r="AC368" s="138"/>
      <c r="AD368" s="138"/>
      <c r="AE368" s="138"/>
      <c r="AF368" s="138"/>
      <c r="AG368" s="138"/>
      <c r="AH368" s="138"/>
      <c r="AI368" s="138"/>
      <c r="AJ368" s="138"/>
      <c r="AK368" s="138"/>
      <c r="AL368" s="138"/>
      <c r="AM368" s="138"/>
      <c r="AN368" s="138"/>
      <c r="AO368" s="138"/>
      <c r="AP368" s="138"/>
      <c r="AQ368" s="138"/>
      <c r="AR368" s="138"/>
      <c r="AS368" s="138"/>
      <c r="AT368" s="138"/>
      <c r="AU368" s="138"/>
      <c r="AV368" s="138"/>
      <c r="AW368" s="139"/>
    </row>
    <row r="369" spans="1:49" ht="45.75" customHeight="1" thickBot="1" x14ac:dyDescent="0.3">
      <c r="A369" s="161" t="s">
        <v>4</v>
      </c>
      <c r="B369" s="161" t="s">
        <v>31</v>
      </c>
      <c r="C369" s="156" t="s">
        <v>32</v>
      </c>
      <c r="D369" s="157"/>
      <c r="E369" s="157"/>
      <c r="F369" s="157"/>
      <c r="G369" s="158"/>
      <c r="H369" s="159" t="s">
        <v>11</v>
      </c>
      <c r="I369" s="160"/>
      <c r="J369" s="159" t="s">
        <v>13</v>
      </c>
      <c r="K369" s="163"/>
      <c r="L369" s="163"/>
      <c r="M369" s="160"/>
      <c r="N369" s="166" t="s">
        <v>15</v>
      </c>
      <c r="O369" s="168"/>
      <c r="P369" s="168"/>
      <c r="Q369" s="168"/>
      <c r="R369" s="168"/>
      <c r="S369" s="168"/>
      <c r="T369" s="167"/>
      <c r="U369" s="9" t="s">
        <v>33</v>
      </c>
      <c r="V369" s="166" t="s">
        <v>34</v>
      </c>
      <c r="W369" s="167"/>
      <c r="X369" s="10"/>
      <c r="Y369" s="10"/>
      <c r="Z369" s="140" t="s">
        <v>4</v>
      </c>
      <c r="AA369" s="142" t="s">
        <v>31</v>
      </c>
      <c r="AB369" s="144" t="s">
        <v>32</v>
      </c>
      <c r="AC369" s="145"/>
      <c r="AD369" s="145"/>
      <c r="AE369" s="145"/>
      <c r="AF369" s="145"/>
      <c r="AG369" s="146" t="s">
        <v>11</v>
      </c>
      <c r="AH369" s="147"/>
      <c r="AI369" s="146" t="s">
        <v>13</v>
      </c>
      <c r="AJ369" s="148"/>
      <c r="AK369" s="148"/>
      <c r="AL369" s="147"/>
      <c r="AM369" s="146" t="s">
        <v>15</v>
      </c>
      <c r="AN369" s="148"/>
      <c r="AO369" s="148"/>
      <c r="AP369" s="148"/>
      <c r="AQ369" s="148"/>
      <c r="AR369" s="148"/>
      <c r="AS369" s="147"/>
      <c r="AT369" s="61" t="s">
        <v>17</v>
      </c>
      <c r="AU369" s="149" t="s">
        <v>34</v>
      </c>
      <c r="AV369" s="150"/>
      <c r="AW369" s="151" t="s">
        <v>21</v>
      </c>
    </row>
    <row r="370" spans="1:49" ht="15.75" thickBot="1" x14ac:dyDescent="0.3">
      <c r="A370" s="162"/>
      <c r="B370" s="162"/>
      <c r="C370" s="11">
        <v>1</v>
      </c>
      <c r="D370" s="12">
        <v>2</v>
      </c>
      <c r="E370" s="12">
        <v>3</v>
      </c>
      <c r="F370" s="12">
        <v>4</v>
      </c>
      <c r="G370" s="13">
        <v>5</v>
      </c>
      <c r="H370" s="11">
        <v>6</v>
      </c>
      <c r="I370" s="13">
        <v>7</v>
      </c>
      <c r="J370" s="11">
        <v>8</v>
      </c>
      <c r="K370" s="12">
        <v>9</v>
      </c>
      <c r="L370" s="12">
        <v>10</v>
      </c>
      <c r="M370" s="13">
        <v>11</v>
      </c>
      <c r="N370" s="11">
        <v>12</v>
      </c>
      <c r="O370" s="12">
        <v>13</v>
      </c>
      <c r="P370" s="12">
        <v>14</v>
      </c>
      <c r="Q370" s="12">
        <v>15</v>
      </c>
      <c r="R370" s="12">
        <v>16</v>
      </c>
      <c r="S370" s="12">
        <v>17</v>
      </c>
      <c r="T370" s="13">
        <v>18</v>
      </c>
      <c r="U370" s="14">
        <v>19</v>
      </c>
      <c r="V370" s="11">
        <v>20</v>
      </c>
      <c r="W370" s="13">
        <v>21</v>
      </c>
      <c r="X370" s="15"/>
      <c r="Y370" s="15"/>
      <c r="Z370" s="141"/>
      <c r="AA370" s="143"/>
      <c r="AB370" s="52">
        <v>1</v>
      </c>
      <c r="AC370" s="53">
        <v>2</v>
      </c>
      <c r="AD370" s="53">
        <v>3</v>
      </c>
      <c r="AE370" s="53">
        <v>4</v>
      </c>
      <c r="AF370" s="53">
        <v>5</v>
      </c>
      <c r="AG370" s="52">
        <v>6</v>
      </c>
      <c r="AH370" s="54">
        <v>7</v>
      </c>
      <c r="AI370" s="52">
        <v>8</v>
      </c>
      <c r="AJ370" s="53">
        <v>9</v>
      </c>
      <c r="AK370" s="55">
        <v>10</v>
      </c>
      <c r="AL370" s="56">
        <v>11</v>
      </c>
      <c r="AM370" s="52">
        <v>12</v>
      </c>
      <c r="AN370" s="53">
        <v>13</v>
      </c>
      <c r="AO370" s="53">
        <v>14</v>
      </c>
      <c r="AP370" s="53">
        <v>15</v>
      </c>
      <c r="AQ370" s="57">
        <v>16</v>
      </c>
      <c r="AR370" s="58">
        <v>17</v>
      </c>
      <c r="AS370" s="56">
        <v>18</v>
      </c>
      <c r="AT370" s="52">
        <v>19</v>
      </c>
      <c r="AU370" s="59">
        <v>20</v>
      </c>
      <c r="AV370" s="60">
        <v>21</v>
      </c>
      <c r="AW370" s="152"/>
    </row>
    <row r="371" spans="1:49" x14ac:dyDescent="0.25">
      <c r="A371" s="17">
        <v>1</v>
      </c>
      <c r="B371" s="18"/>
      <c r="C371" s="19"/>
      <c r="D371" s="20"/>
      <c r="E371" s="20"/>
      <c r="F371" s="20"/>
      <c r="G371" s="21"/>
      <c r="H371" s="22"/>
      <c r="I371" s="23"/>
      <c r="J371" s="22"/>
      <c r="K371" s="24"/>
      <c r="L371" s="24"/>
      <c r="M371" s="23"/>
      <c r="N371" s="22"/>
      <c r="O371" s="24"/>
      <c r="P371" s="24"/>
      <c r="Q371" s="24"/>
      <c r="R371" s="24"/>
      <c r="S371" s="24"/>
      <c r="T371" s="23"/>
      <c r="U371" s="25"/>
      <c r="V371" s="22"/>
      <c r="W371" s="23"/>
      <c r="X371" s="15"/>
      <c r="Y371" s="15"/>
      <c r="Z371" s="48">
        <v>1</v>
      </c>
      <c r="AA371" s="62">
        <f>B371</f>
        <v>0</v>
      </c>
      <c r="AB371" s="49">
        <f>C371*'Kriteria Indikator'!$H$5</f>
        <v>0</v>
      </c>
      <c r="AC371" s="50">
        <f>D371*'Kriteria Indikator'!$H$6</f>
        <v>0</v>
      </c>
      <c r="AD371" s="50">
        <f>E371*'Kriteria Indikator'!$H$7</f>
        <v>0</v>
      </c>
      <c r="AE371" s="50">
        <f>F371*'Kriteria Indikator'!$H$8</f>
        <v>0</v>
      </c>
      <c r="AF371" s="50">
        <f>G371*'Kriteria Indikator'!$H$9</f>
        <v>0</v>
      </c>
      <c r="AG371" s="49">
        <f>H371*'Kriteria Indikator'!$H$10</f>
        <v>0</v>
      </c>
      <c r="AH371" s="51">
        <f>I371*'Kriteria Indikator'!$H$11</f>
        <v>0</v>
      </c>
      <c r="AI371" s="49">
        <f>J371*'Kriteria Indikator'!$H$12</f>
        <v>0</v>
      </c>
      <c r="AJ371" s="49">
        <f>K371*'Kriteria Indikator'!$H$13</f>
        <v>0</v>
      </c>
      <c r="AK371" s="49">
        <f>L371*'Kriteria Indikator'!$H$14</f>
        <v>0</v>
      </c>
      <c r="AL371" s="49">
        <f>M371*'Kriteria Indikator'!$H$15</f>
        <v>0</v>
      </c>
      <c r="AM371" s="49">
        <f>N371*'Kriteria Indikator'!$H$16</f>
        <v>0</v>
      </c>
      <c r="AN371" s="49">
        <f>O371*'Kriteria Indikator'!$H$17</f>
        <v>0</v>
      </c>
      <c r="AO371" s="49">
        <f>P371*'Kriteria Indikator'!$H$18</f>
        <v>0</v>
      </c>
      <c r="AP371" s="49">
        <f>Q371*'Kriteria Indikator'!$H$19</f>
        <v>0</v>
      </c>
      <c r="AQ371" s="49">
        <f>R371*'Kriteria Indikator'!$H$20</f>
        <v>0</v>
      </c>
      <c r="AR371" s="49">
        <f>S371*'Kriteria Indikator'!$H$21</f>
        <v>0</v>
      </c>
      <c r="AS371" s="49">
        <f>T371*'Kriteria Indikator'!$H$22</f>
        <v>0</v>
      </c>
      <c r="AT371" s="49">
        <f>U371*'Kriteria Indikator'!$H$23</f>
        <v>0</v>
      </c>
      <c r="AU371" s="49">
        <f>V371*'Kriteria Indikator'!$H$24</f>
        <v>0</v>
      </c>
      <c r="AV371" s="49">
        <f>W371*'Kriteria Indikator'!$H$25</f>
        <v>0</v>
      </c>
      <c r="AW371" s="76">
        <f>SUM(AB371:AV371)</f>
        <v>0</v>
      </c>
    </row>
    <row r="372" spans="1:49" x14ac:dyDescent="0.25">
      <c r="A372" s="26">
        <v>3</v>
      </c>
      <c r="B372" s="27"/>
      <c r="C372" s="28"/>
      <c r="D372" s="29"/>
      <c r="E372" s="29"/>
      <c r="F372" s="29"/>
      <c r="G372" s="30"/>
      <c r="H372" s="31"/>
      <c r="I372" s="32"/>
      <c r="J372" s="31"/>
      <c r="K372" s="33"/>
      <c r="L372" s="33"/>
      <c r="M372" s="32"/>
      <c r="N372" s="31"/>
      <c r="O372" s="33"/>
      <c r="P372" s="33"/>
      <c r="Q372" s="33"/>
      <c r="R372" s="33"/>
      <c r="S372" s="33"/>
      <c r="T372" s="32"/>
      <c r="U372" s="34"/>
      <c r="V372" s="31"/>
      <c r="W372" s="32"/>
      <c r="X372" s="15"/>
      <c r="Y372" s="15"/>
      <c r="Z372" s="47">
        <v>3</v>
      </c>
      <c r="AA372" s="63">
        <f t="shared" ref="AA372:AA373" si="99">B372</f>
        <v>0</v>
      </c>
      <c r="AB372" s="49">
        <f>C372*'Kriteria Indikator'!$H$5</f>
        <v>0</v>
      </c>
      <c r="AC372" s="50">
        <f>D372*'Kriteria Indikator'!$H$6</f>
        <v>0</v>
      </c>
      <c r="AD372" s="50">
        <f>E372*'Kriteria Indikator'!$H$7</f>
        <v>0</v>
      </c>
      <c r="AE372" s="50">
        <f>F372*'Kriteria Indikator'!$H$8</f>
        <v>0</v>
      </c>
      <c r="AF372" s="50">
        <f>G372*'Kriteria Indikator'!$H$9</f>
        <v>0</v>
      </c>
      <c r="AG372" s="49">
        <f>H372*'Kriteria Indikator'!$H$10</f>
        <v>0</v>
      </c>
      <c r="AH372" s="51">
        <f>I372*'Kriteria Indikator'!$H$11</f>
        <v>0</v>
      </c>
      <c r="AI372" s="49">
        <f>J372*'Kriteria Indikator'!$H$12</f>
        <v>0</v>
      </c>
      <c r="AJ372" s="49">
        <f>K372*'Kriteria Indikator'!$H$13</f>
        <v>0</v>
      </c>
      <c r="AK372" s="49">
        <f>L372*'Kriteria Indikator'!$H$14</f>
        <v>0</v>
      </c>
      <c r="AL372" s="49">
        <f>M372*'Kriteria Indikator'!$H$15</f>
        <v>0</v>
      </c>
      <c r="AM372" s="49">
        <f>N372*'Kriteria Indikator'!$H$16</f>
        <v>0</v>
      </c>
      <c r="AN372" s="49">
        <f>O372*'Kriteria Indikator'!$H$17</f>
        <v>0</v>
      </c>
      <c r="AO372" s="49">
        <f>P372*'Kriteria Indikator'!$H$18</f>
        <v>0</v>
      </c>
      <c r="AP372" s="49">
        <f>Q372*'Kriteria Indikator'!$H$19</f>
        <v>0</v>
      </c>
      <c r="AQ372" s="49">
        <f>R372*'Kriteria Indikator'!$H$20</f>
        <v>0</v>
      </c>
      <c r="AR372" s="49">
        <f>S372*'Kriteria Indikator'!$H$21</f>
        <v>0</v>
      </c>
      <c r="AS372" s="49">
        <f>T372*'Kriteria Indikator'!$H$22</f>
        <v>0</v>
      </c>
      <c r="AT372" s="49">
        <f>U372*'Kriteria Indikator'!$H$23</f>
        <v>0</v>
      </c>
      <c r="AU372" s="49">
        <f>V372*'Kriteria Indikator'!$H$24</f>
        <v>0</v>
      </c>
      <c r="AV372" s="49">
        <f>W372*'Kriteria Indikator'!$H$25</f>
        <v>0</v>
      </c>
      <c r="AW372" s="76">
        <f t="shared" ref="AW372:AW373" si="100">SUM(AB372:AV372)</f>
        <v>0</v>
      </c>
    </row>
    <row r="373" spans="1:49" ht="15.75" thickBot="1" x14ac:dyDescent="0.3">
      <c r="A373" s="35">
        <v>4</v>
      </c>
      <c r="B373" s="36"/>
      <c r="C373" s="37"/>
      <c r="D373" s="38"/>
      <c r="E373" s="38"/>
      <c r="F373" s="38"/>
      <c r="G373" s="39"/>
      <c r="H373" s="40"/>
      <c r="I373" s="41"/>
      <c r="J373" s="40"/>
      <c r="K373" s="42"/>
      <c r="L373" s="42"/>
      <c r="M373" s="41"/>
      <c r="N373" s="40"/>
      <c r="O373" s="42"/>
      <c r="P373" s="42"/>
      <c r="Q373" s="42"/>
      <c r="R373" s="42"/>
      <c r="S373" s="42"/>
      <c r="T373" s="41"/>
      <c r="U373" s="43"/>
      <c r="V373" s="40"/>
      <c r="W373" s="41"/>
      <c r="X373" s="15"/>
      <c r="Y373" s="15"/>
      <c r="Z373" s="64">
        <v>4</v>
      </c>
      <c r="AA373" s="65">
        <f t="shared" si="99"/>
        <v>0</v>
      </c>
      <c r="AB373" s="49">
        <f>C373*'Kriteria Indikator'!$H$5</f>
        <v>0</v>
      </c>
      <c r="AC373" s="50">
        <f>D373*'Kriteria Indikator'!$H$6</f>
        <v>0</v>
      </c>
      <c r="AD373" s="50">
        <f>E373*'Kriteria Indikator'!$H$7</f>
        <v>0</v>
      </c>
      <c r="AE373" s="50">
        <f>F373*'Kriteria Indikator'!$H$8</f>
        <v>0</v>
      </c>
      <c r="AF373" s="50">
        <f>G373*'Kriteria Indikator'!$H$9</f>
        <v>0</v>
      </c>
      <c r="AG373" s="49">
        <f>H373*'Kriteria Indikator'!$H$10</f>
        <v>0</v>
      </c>
      <c r="AH373" s="51">
        <f>I373*'Kriteria Indikator'!$H$11</f>
        <v>0</v>
      </c>
      <c r="AI373" s="49">
        <f>J373*'Kriteria Indikator'!$H$12</f>
        <v>0</v>
      </c>
      <c r="AJ373" s="49">
        <f>K373*'Kriteria Indikator'!$H$13</f>
        <v>0</v>
      </c>
      <c r="AK373" s="49">
        <f>L373*'Kriteria Indikator'!$H$14</f>
        <v>0</v>
      </c>
      <c r="AL373" s="49">
        <f>M373*'Kriteria Indikator'!$H$15</f>
        <v>0</v>
      </c>
      <c r="AM373" s="49">
        <f>N373*'Kriteria Indikator'!$H$16</f>
        <v>0</v>
      </c>
      <c r="AN373" s="49">
        <f>O373*'Kriteria Indikator'!$H$17</f>
        <v>0</v>
      </c>
      <c r="AO373" s="49">
        <f>P373*'Kriteria Indikator'!$H$18</f>
        <v>0</v>
      </c>
      <c r="AP373" s="49">
        <f>Q373*'Kriteria Indikator'!$H$19</f>
        <v>0</v>
      </c>
      <c r="AQ373" s="49">
        <f>R373*'Kriteria Indikator'!$H$20</f>
        <v>0</v>
      </c>
      <c r="AR373" s="49">
        <f>S373*'Kriteria Indikator'!$H$21</f>
        <v>0</v>
      </c>
      <c r="AS373" s="49">
        <f>T373*'Kriteria Indikator'!$H$22</f>
        <v>0</v>
      </c>
      <c r="AT373" s="49">
        <f>U373*'Kriteria Indikator'!$H$23</f>
        <v>0</v>
      </c>
      <c r="AU373" s="49">
        <f>V373*'Kriteria Indikator'!$H$24</f>
        <v>0</v>
      </c>
      <c r="AV373" s="49">
        <f>W373*'Kriteria Indikator'!$H$25</f>
        <v>0</v>
      </c>
      <c r="AW373" s="76">
        <f t="shared" si="100"/>
        <v>0</v>
      </c>
    </row>
    <row r="374" spans="1:49" ht="15.75" thickBot="1" x14ac:dyDescent="0.3">
      <c r="A374" s="44"/>
      <c r="B374" s="44"/>
      <c r="C374" s="45"/>
      <c r="D374" s="45"/>
      <c r="E374" s="45"/>
      <c r="F374" s="45"/>
      <c r="G374" s="45"/>
      <c r="H374" s="6"/>
      <c r="I374" s="6"/>
      <c r="Z374" s="164" t="s">
        <v>35</v>
      </c>
      <c r="AA374" s="165"/>
      <c r="AB374" s="66">
        <v>0</v>
      </c>
      <c r="AC374" s="66">
        <f t="shared" ref="AC374:AV374" si="101">AVERAGE(AC371:AC373)</f>
        <v>0</v>
      </c>
      <c r="AD374" s="66">
        <f t="shared" si="101"/>
        <v>0</v>
      </c>
      <c r="AE374" s="66">
        <f t="shared" si="101"/>
        <v>0</v>
      </c>
      <c r="AF374" s="66">
        <f t="shared" si="101"/>
        <v>0</v>
      </c>
      <c r="AG374" s="66">
        <f t="shared" si="101"/>
        <v>0</v>
      </c>
      <c r="AH374" s="66">
        <f t="shared" si="101"/>
        <v>0</v>
      </c>
      <c r="AI374" s="66">
        <f t="shared" si="101"/>
        <v>0</v>
      </c>
      <c r="AJ374" s="66">
        <f t="shared" si="101"/>
        <v>0</v>
      </c>
      <c r="AK374" s="66">
        <f t="shared" si="101"/>
        <v>0</v>
      </c>
      <c r="AL374" s="66">
        <f t="shared" si="101"/>
        <v>0</v>
      </c>
      <c r="AM374" s="66">
        <f t="shared" si="101"/>
        <v>0</v>
      </c>
      <c r="AN374" s="66">
        <f t="shared" si="101"/>
        <v>0</v>
      </c>
      <c r="AO374" s="66">
        <v>0</v>
      </c>
      <c r="AP374" s="66">
        <f t="shared" si="101"/>
        <v>0</v>
      </c>
      <c r="AQ374" s="66">
        <f t="shared" si="101"/>
        <v>0</v>
      </c>
      <c r="AR374" s="66">
        <f t="shared" si="101"/>
        <v>0</v>
      </c>
      <c r="AS374" s="66">
        <f t="shared" si="101"/>
        <v>0</v>
      </c>
      <c r="AT374" s="66">
        <f t="shared" si="101"/>
        <v>0</v>
      </c>
      <c r="AU374" s="66">
        <f t="shared" si="101"/>
        <v>0</v>
      </c>
      <c r="AV374" s="66">
        <f t="shared" si="101"/>
        <v>0</v>
      </c>
      <c r="AW374" s="66">
        <v>0</v>
      </c>
    </row>
  </sheetData>
  <mergeCells count="748">
    <mergeCell ref="AW369:AW370"/>
    <mergeCell ref="Z374:AA374"/>
    <mergeCell ref="A368:W368"/>
    <mergeCell ref="Z368:AW368"/>
    <mergeCell ref="A369:A370"/>
    <mergeCell ref="B369:B370"/>
    <mergeCell ref="C369:G369"/>
    <mergeCell ref="H369:I369"/>
    <mergeCell ref="J369:M369"/>
    <mergeCell ref="N369:T369"/>
    <mergeCell ref="V369:W369"/>
    <mergeCell ref="Z369:Z370"/>
    <mergeCell ref="AA369:AA370"/>
    <mergeCell ref="AB369:AF369"/>
    <mergeCell ref="AG369:AH369"/>
    <mergeCell ref="AI369:AL369"/>
    <mergeCell ref="AM369:AS369"/>
    <mergeCell ref="AU369:AV369"/>
    <mergeCell ref="AW358:AW359"/>
    <mergeCell ref="Z363:AA363"/>
    <mergeCell ref="A366:W366"/>
    <mergeCell ref="Z366:AW366"/>
    <mergeCell ref="A367:W367"/>
    <mergeCell ref="Z367:AW367"/>
    <mergeCell ref="A357:W357"/>
    <mergeCell ref="Z357:AW357"/>
    <mergeCell ref="A358:A359"/>
    <mergeCell ref="B358:B359"/>
    <mergeCell ref="C358:G358"/>
    <mergeCell ref="H358:I358"/>
    <mergeCell ref="J358:M358"/>
    <mergeCell ref="N358:T358"/>
    <mergeCell ref="V358:W358"/>
    <mergeCell ref="Z358:Z359"/>
    <mergeCell ref="AA358:AA359"/>
    <mergeCell ref="AB358:AF358"/>
    <mergeCell ref="AG358:AH358"/>
    <mergeCell ref="AI358:AL358"/>
    <mergeCell ref="AM358:AS358"/>
    <mergeCell ref="AU358:AV358"/>
    <mergeCell ref="AW347:AW348"/>
    <mergeCell ref="Z352:AA352"/>
    <mergeCell ref="A355:W355"/>
    <mergeCell ref="Z355:AW355"/>
    <mergeCell ref="A356:W356"/>
    <mergeCell ref="Z356:AW356"/>
    <mergeCell ref="A346:W346"/>
    <mergeCell ref="Z346:AW346"/>
    <mergeCell ref="A347:A348"/>
    <mergeCell ref="B347:B348"/>
    <mergeCell ref="C347:G347"/>
    <mergeCell ref="H347:I347"/>
    <mergeCell ref="J347:M347"/>
    <mergeCell ref="N347:T347"/>
    <mergeCell ref="V347:W347"/>
    <mergeCell ref="Z347:Z348"/>
    <mergeCell ref="AA347:AA348"/>
    <mergeCell ref="AB347:AF347"/>
    <mergeCell ref="AG347:AH347"/>
    <mergeCell ref="AI347:AL347"/>
    <mergeCell ref="AM347:AS347"/>
    <mergeCell ref="AU347:AV347"/>
    <mergeCell ref="AW336:AW337"/>
    <mergeCell ref="Z341:AA341"/>
    <mergeCell ref="A344:W344"/>
    <mergeCell ref="Z344:AW344"/>
    <mergeCell ref="A345:W345"/>
    <mergeCell ref="Z345:AW345"/>
    <mergeCell ref="A335:W335"/>
    <mergeCell ref="Z335:AW335"/>
    <mergeCell ref="A336:A337"/>
    <mergeCell ref="B336:B337"/>
    <mergeCell ref="C336:G336"/>
    <mergeCell ref="H336:I336"/>
    <mergeCell ref="J336:M336"/>
    <mergeCell ref="N336:T336"/>
    <mergeCell ref="V336:W336"/>
    <mergeCell ref="Z336:Z337"/>
    <mergeCell ref="AA336:AA337"/>
    <mergeCell ref="AB336:AF336"/>
    <mergeCell ref="AG336:AH336"/>
    <mergeCell ref="AI336:AL336"/>
    <mergeCell ref="AM336:AS336"/>
    <mergeCell ref="AU336:AV336"/>
    <mergeCell ref="AW325:AW326"/>
    <mergeCell ref="Z330:AA330"/>
    <mergeCell ref="A333:W333"/>
    <mergeCell ref="Z333:AW333"/>
    <mergeCell ref="A334:W334"/>
    <mergeCell ref="Z334:AW334"/>
    <mergeCell ref="A324:W324"/>
    <mergeCell ref="Z324:AW324"/>
    <mergeCell ref="A325:A326"/>
    <mergeCell ref="B325:B326"/>
    <mergeCell ref="C325:G325"/>
    <mergeCell ref="H325:I325"/>
    <mergeCell ref="J325:M325"/>
    <mergeCell ref="N325:T325"/>
    <mergeCell ref="V325:W325"/>
    <mergeCell ref="Z325:Z326"/>
    <mergeCell ref="AA325:AA326"/>
    <mergeCell ref="AB325:AF325"/>
    <mergeCell ref="AG325:AH325"/>
    <mergeCell ref="AI325:AL325"/>
    <mergeCell ref="AM325:AS325"/>
    <mergeCell ref="AU325:AV325"/>
    <mergeCell ref="AW314:AW315"/>
    <mergeCell ref="Z319:AA319"/>
    <mergeCell ref="A322:W322"/>
    <mergeCell ref="Z322:AW322"/>
    <mergeCell ref="A323:W323"/>
    <mergeCell ref="Z323:AW323"/>
    <mergeCell ref="A313:W313"/>
    <mergeCell ref="Z313:AW313"/>
    <mergeCell ref="A314:A315"/>
    <mergeCell ref="B314:B315"/>
    <mergeCell ref="C314:G314"/>
    <mergeCell ref="H314:I314"/>
    <mergeCell ref="J314:M314"/>
    <mergeCell ref="N314:T314"/>
    <mergeCell ref="V314:W314"/>
    <mergeCell ref="Z314:Z315"/>
    <mergeCell ref="AA314:AA315"/>
    <mergeCell ref="AB314:AF314"/>
    <mergeCell ref="AG314:AH314"/>
    <mergeCell ref="AI314:AL314"/>
    <mergeCell ref="AM314:AS314"/>
    <mergeCell ref="AU314:AV314"/>
    <mergeCell ref="AW303:AW304"/>
    <mergeCell ref="Z308:AA308"/>
    <mergeCell ref="A311:W311"/>
    <mergeCell ref="Z311:AW311"/>
    <mergeCell ref="A312:W312"/>
    <mergeCell ref="Z312:AW312"/>
    <mergeCell ref="A302:W302"/>
    <mergeCell ref="Z302:AW302"/>
    <mergeCell ref="A303:A304"/>
    <mergeCell ref="B303:B304"/>
    <mergeCell ref="C303:G303"/>
    <mergeCell ref="H303:I303"/>
    <mergeCell ref="J303:M303"/>
    <mergeCell ref="N303:T303"/>
    <mergeCell ref="V303:W303"/>
    <mergeCell ref="Z303:Z304"/>
    <mergeCell ref="AA303:AA304"/>
    <mergeCell ref="AB303:AF303"/>
    <mergeCell ref="AG303:AH303"/>
    <mergeCell ref="AI303:AL303"/>
    <mergeCell ref="AM303:AS303"/>
    <mergeCell ref="AU303:AV303"/>
    <mergeCell ref="AW292:AW293"/>
    <mergeCell ref="Z297:AA297"/>
    <mergeCell ref="A300:W300"/>
    <mergeCell ref="Z300:AW300"/>
    <mergeCell ref="A301:W301"/>
    <mergeCell ref="Z301:AW301"/>
    <mergeCell ref="A291:W291"/>
    <mergeCell ref="Z291:AW291"/>
    <mergeCell ref="A292:A293"/>
    <mergeCell ref="B292:B293"/>
    <mergeCell ref="C292:G292"/>
    <mergeCell ref="H292:I292"/>
    <mergeCell ref="J292:M292"/>
    <mergeCell ref="N292:T292"/>
    <mergeCell ref="V292:W292"/>
    <mergeCell ref="Z292:Z293"/>
    <mergeCell ref="AA292:AA293"/>
    <mergeCell ref="AB292:AF292"/>
    <mergeCell ref="AG292:AH292"/>
    <mergeCell ref="AI292:AL292"/>
    <mergeCell ref="AM292:AS292"/>
    <mergeCell ref="AU292:AV292"/>
    <mergeCell ref="AW281:AW282"/>
    <mergeCell ref="Z286:AA286"/>
    <mergeCell ref="A289:W289"/>
    <mergeCell ref="Z289:AW289"/>
    <mergeCell ref="A290:W290"/>
    <mergeCell ref="Z290:AW290"/>
    <mergeCell ref="A280:W280"/>
    <mergeCell ref="Z280:AW280"/>
    <mergeCell ref="A281:A282"/>
    <mergeCell ref="B281:B282"/>
    <mergeCell ref="C281:G281"/>
    <mergeCell ref="H281:I281"/>
    <mergeCell ref="J281:M281"/>
    <mergeCell ref="N281:T281"/>
    <mergeCell ref="V281:W281"/>
    <mergeCell ref="Z281:Z282"/>
    <mergeCell ref="AA281:AA282"/>
    <mergeCell ref="AB281:AF281"/>
    <mergeCell ref="AG281:AH281"/>
    <mergeCell ref="AI281:AL281"/>
    <mergeCell ref="AM281:AS281"/>
    <mergeCell ref="AU281:AV281"/>
    <mergeCell ref="AW270:AW271"/>
    <mergeCell ref="Z275:AA275"/>
    <mergeCell ref="A278:W278"/>
    <mergeCell ref="Z278:AW278"/>
    <mergeCell ref="A279:W279"/>
    <mergeCell ref="Z279:AW279"/>
    <mergeCell ref="A269:W269"/>
    <mergeCell ref="Z269:AW269"/>
    <mergeCell ref="A270:A271"/>
    <mergeCell ref="B270:B271"/>
    <mergeCell ref="C270:G270"/>
    <mergeCell ref="H270:I270"/>
    <mergeCell ref="J270:M270"/>
    <mergeCell ref="N270:T270"/>
    <mergeCell ref="V270:W270"/>
    <mergeCell ref="Z270:Z271"/>
    <mergeCell ref="AA270:AA271"/>
    <mergeCell ref="AB270:AF270"/>
    <mergeCell ref="AG270:AH270"/>
    <mergeCell ref="AI270:AL270"/>
    <mergeCell ref="AM270:AS270"/>
    <mergeCell ref="AU270:AV270"/>
    <mergeCell ref="AW259:AW260"/>
    <mergeCell ref="Z264:AA264"/>
    <mergeCell ref="A267:W267"/>
    <mergeCell ref="Z267:AW267"/>
    <mergeCell ref="A268:W268"/>
    <mergeCell ref="Z268:AW268"/>
    <mergeCell ref="A258:W258"/>
    <mergeCell ref="Z258:AW258"/>
    <mergeCell ref="A259:A260"/>
    <mergeCell ref="B259:B260"/>
    <mergeCell ref="C259:G259"/>
    <mergeCell ref="H259:I259"/>
    <mergeCell ref="J259:M259"/>
    <mergeCell ref="N259:T259"/>
    <mergeCell ref="V259:W259"/>
    <mergeCell ref="Z259:Z260"/>
    <mergeCell ref="AA259:AA260"/>
    <mergeCell ref="AB259:AF259"/>
    <mergeCell ref="AG259:AH259"/>
    <mergeCell ref="AI259:AL259"/>
    <mergeCell ref="AM259:AS259"/>
    <mergeCell ref="AU259:AV259"/>
    <mergeCell ref="AW248:AW249"/>
    <mergeCell ref="Z253:AA253"/>
    <mergeCell ref="A256:W256"/>
    <mergeCell ref="Z256:AW256"/>
    <mergeCell ref="A257:W257"/>
    <mergeCell ref="Z257:AW257"/>
    <mergeCell ref="A247:W247"/>
    <mergeCell ref="Z247:AW247"/>
    <mergeCell ref="A248:A249"/>
    <mergeCell ref="B248:B249"/>
    <mergeCell ref="C248:G248"/>
    <mergeCell ref="H248:I248"/>
    <mergeCell ref="J248:M248"/>
    <mergeCell ref="N248:T248"/>
    <mergeCell ref="V248:W248"/>
    <mergeCell ref="Z248:Z249"/>
    <mergeCell ref="AA248:AA249"/>
    <mergeCell ref="AB248:AF248"/>
    <mergeCell ref="AG248:AH248"/>
    <mergeCell ref="AI248:AL248"/>
    <mergeCell ref="AM248:AS248"/>
    <mergeCell ref="AU248:AV248"/>
    <mergeCell ref="AW237:AW238"/>
    <mergeCell ref="Z242:AA242"/>
    <mergeCell ref="A245:W245"/>
    <mergeCell ref="Z245:AW245"/>
    <mergeCell ref="A246:W246"/>
    <mergeCell ref="Z246:AW246"/>
    <mergeCell ref="A236:W236"/>
    <mergeCell ref="Z236:AW236"/>
    <mergeCell ref="A237:A238"/>
    <mergeCell ref="B237:B238"/>
    <mergeCell ref="C237:G237"/>
    <mergeCell ref="H237:I237"/>
    <mergeCell ref="J237:M237"/>
    <mergeCell ref="N237:T237"/>
    <mergeCell ref="V237:W237"/>
    <mergeCell ref="Z237:Z238"/>
    <mergeCell ref="AA237:AA238"/>
    <mergeCell ref="AB237:AF237"/>
    <mergeCell ref="AG237:AH237"/>
    <mergeCell ref="AI237:AL237"/>
    <mergeCell ref="AM237:AS237"/>
    <mergeCell ref="AU237:AV237"/>
    <mergeCell ref="AW226:AW227"/>
    <mergeCell ref="Z231:AA231"/>
    <mergeCell ref="A234:W234"/>
    <mergeCell ref="Z234:AW234"/>
    <mergeCell ref="A235:W235"/>
    <mergeCell ref="Z235:AW235"/>
    <mergeCell ref="A225:W225"/>
    <mergeCell ref="Z225:AW225"/>
    <mergeCell ref="A226:A227"/>
    <mergeCell ref="B226:B227"/>
    <mergeCell ref="C226:G226"/>
    <mergeCell ref="H226:I226"/>
    <mergeCell ref="J226:M226"/>
    <mergeCell ref="N226:T226"/>
    <mergeCell ref="V226:W226"/>
    <mergeCell ref="Z226:Z227"/>
    <mergeCell ref="AA226:AA227"/>
    <mergeCell ref="AB226:AF226"/>
    <mergeCell ref="AG226:AH226"/>
    <mergeCell ref="AI226:AL226"/>
    <mergeCell ref="AM226:AS226"/>
    <mergeCell ref="AU226:AV226"/>
    <mergeCell ref="AW215:AW216"/>
    <mergeCell ref="Z220:AA220"/>
    <mergeCell ref="A223:W223"/>
    <mergeCell ref="Z223:AW223"/>
    <mergeCell ref="A224:W224"/>
    <mergeCell ref="Z224:AW224"/>
    <mergeCell ref="A214:W214"/>
    <mergeCell ref="Z214:AW214"/>
    <mergeCell ref="A215:A216"/>
    <mergeCell ref="B215:B216"/>
    <mergeCell ref="C215:G215"/>
    <mergeCell ref="H215:I215"/>
    <mergeCell ref="J215:M215"/>
    <mergeCell ref="N215:T215"/>
    <mergeCell ref="V215:W215"/>
    <mergeCell ref="Z215:Z216"/>
    <mergeCell ref="AA215:AA216"/>
    <mergeCell ref="AB215:AF215"/>
    <mergeCell ref="AG215:AH215"/>
    <mergeCell ref="AI215:AL215"/>
    <mergeCell ref="AM215:AS215"/>
    <mergeCell ref="AU215:AV215"/>
    <mergeCell ref="AW204:AW205"/>
    <mergeCell ref="Z209:AA209"/>
    <mergeCell ref="A212:W212"/>
    <mergeCell ref="Z212:AW212"/>
    <mergeCell ref="A213:W213"/>
    <mergeCell ref="Z213:AW213"/>
    <mergeCell ref="A203:W203"/>
    <mergeCell ref="Z203:AW203"/>
    <mergeCell ref="A204:A205"/>
    <mergeCell ref="B204:B205"/>
    <mergeCell ref="C204:G204"/>
    <mergeCell ref="H204:I204"/>
    <mergeCell ref="J204:M204"/>
    <mergeCell ref="N204:T204"/>
    <mergeCell ref="V204:W204"/>
    <mergeCell ref="Z204:Z205"/>
    <mergeCell ref="AA204:AA205"/>
    <mergeCell ref="AB204:AF204"/>
    <mergeCell ref="AG204:AH204"/>
    <mergeCell ref="AI204:AL204"/>
    <mergeCell ref="AM204:AS204"/>
    <mergeCell ref="AU204:AV204"/>
    <mergeCell ref="AW193:AW194"/>
    <mergeCell ref="Z198:AA198"/>
    <mergeCell ref="A201:W201"/>
    <mergeCell ref="Z201:AW201"/>
    <mergeCell ref="A202:W202"/>
    <mergeCell ref="Z202:AW202"/>
    <mergeCell ref="A192:W192"/>
    <mergeCell ref="Z192:AW192"/>
    <mergeCell ref="A193:A194"/>
    <mergeCell ref="B193:B194"/>
    <mergeCell ref="C193:G193"/>
    <mergeCell ref="H193:I193"/>
    <mergeCell ref="J193:M193"/>
    <mergeCell ref="N193:T193"/>
    <mergeCell ref="V193:W193"/>
    <mergeCell ref="Z193:Z194"/>
    <mergeCell ref="AA193:AA194"/>
    <mergeCell ref="AB193:AF193"/>
    <mergeCell ref="AG193:AH193"/>
    <mergeCell ref="AI193:AL193"/>
    <mergeCell ref="AM193:AS193"/>
    <mergeCell ref="AU193:AV193"/>
    <mergeCell ref="AW182:AW183"/>
    <mergeCell ref="Z187:AA187"/>
    <mergeCell ref="A190:W190"/>
    <mergeCell ref="Z190:AW190"/>
    <mergeCell ref="A191:W191"/>
    <mergeCell ref="Z191:AW191"/>
    <mergeCell ref="A181:W181"/>
    <mergeCell ref="Z181:AW181"/>
    <mergeCell ref="A182:A183"/>
    <mergeCell ref="B182:B183"/>
    <mergeCell ref="C182:G182"/>
    <mergeCell ref="H182:I182"/>
    <mergeCell ref="J182:M182"/>
    <mergeCell ref="N182:T182"/>
    <mergeCell ref="V182:W182"/>
    <mergeCell ref="Z182:Z183"/>
    <mergeCell ref="AA182:AA183"/>
    <mergeCell ref="AB182:AF182"/>
    <mergeCell ref="AG182:AH182"/>
    <mergeCell ref="AI182:AL182"/>
    <mergeCell ref="AM182:AS182"/>
    <mergeCell ref="AU182:AV182"/>
    <mergeCell ref="AW171:AW172"/>
    <mergeCell ref="Z176:AA176"/>
    <mergeCell ref="A179:W179"/>
    <mergeCell ref="Z179:AW179"/>
    <mergeCell ref="A180:W180"/>
    <mergeCell ref="Z180:AW180"/>
    <mergeCell ref="A170:W170"/>
    <mergeCell ref="Z170:AW170"/>
    <mergeCell ref="A171:A172"/>
    <mergeCell ref="B171:B172"/>
    <mergeCell ref="C171:G171"/>
    <mergeCell ref="H171:I171"/>
    <mergeCell ref="J171:M171"/>
    <mergeCell ref="N171:T171"/>
    <mergeCell ref="V171:W171"/>
    <mergeCell ref="Z171:Z172"/>
    <mergeCell ref="AA171:AA172"/>
    <mergeCell ref="AB171:AF171"/>
    <mergeCell ref="AG171:AH171"/>
    <mergeCell ref="AI171:AL171"/>
    <mergeCell ref="AM171:AS171"/>
    <mergeCell ref="AU171:AV171"/>
    <mergeCell ref="AW160:AW161"/>
    <mergeCell ref="Z165:AA165"/>
    <mergeCell ref="A168:W168"/>
    <mergeCell ref="Z168:AW168"/>
    <mergeCell ref="A169:W169"/>
    <mergeCell ref="Z169:AW169"/>
    <mergeCell ref="A159:W159"/>
    <mergeCell ref="Z159:AW159"/>
    <mergeCell ref="A160:A161"/>
    <mergeCell ref="B160:B161"/>
    <mergeCell ref="C160:G160"/>
    <mergeCell ref="H160:I160"/>
    <mergeCell ref="J160:M160"/>
    <mergeCell ref="N160:T160"/>
    <mergeCell ref="V160:W160"/>
    <mergeCell ref="Z160:Z161"/>
    <mergeCell ref="AA160:AA161"/>
    <mergeCell ref="AB160:AF160"/>
    <mergeCell ref="AG160:AH160"/>
    <mergeCell ref="AI160:AL160"/>
    <mergeCell ref="AM160:AS160"/>
    <mergeCell ref="AU160:AV160"/>
    <mergeCell ref="AW149:AW150"/>
    <mergeCell ref="Z154:AA154"/>
    <mergeCell ref="A157:W157"/>
    <mergeCell ref="Z157:AW157"/>
    <mergeCell ref="A158:W158"/>
    <mergeCell ref="Z158:AW158"/>
    <mergeCell ref="A148:W148"/>
    <mergeCell ref="Z148:AW148"/>
    <mergeCell ref="A149:A150"/>
    <mergeCell ref="B149:B150"/>
    <mergeCell ref="C149:G149"/>
    <mergeCell ref="H149:I149"/>
    <mergeCell ref="J149:M149"/>
    <mergeCell ref="N149:T149"/>
    <mergeCell ref="V149:W149"/>
    <mergeCell ref="Z149:Z150"/>
    <mergeCell ref="AA149:AA150"/>
    <mergeCell ref="AB149:AF149"/>
    <mergeCell ref="AG149:AH149"/>
    <mergeCell ref="AI149:AL149"/>
    <mergeCell ref="AM149:AS149"/>
    <mergeCell ref="AU149:AV149"/>
    <mergeCell ref="AW138:AW139"/>
    <mergeCell ref="Z143:AA143"/>
    <mergeCell ref="A146:W146"/>
    <mergeCell ref="Z146:AW146"/>
    <mergeCell ref="A147:W147"/>
    <mergeCell ref="Z147:AW147"/>
    <mergeCell ref="A137:W137"/>
    <mergeCell ref="Z137:AW137"/>
    <mergeCell ref="A138:A139"/>
    <mergeCell ref="B138:B139"/>
    <mergeCell ref="C138:G138"/>
    <mergeCell ref="H138:I138"/>
    <mergeCell ref="J138:M138"/>
    <mergeCell ref="N138:T138"/>
    <mergeCell ref="V138:W138"/>
    <mergeCell ref="Z138:Z139"/>
    <mergeCell ref="AA138:AA139"/>
    <mergeCell ref="AB138:AF138"/>
    <mergeCell ref="AG138:AH138"/>
    <mergeCell ref="AI138:AL138"/>
    <mergeCell ref="AM138:AS138"/>
    <mergeCell ref="AU138:AV138"/>
    <mergeCell ref="AW127:AW128"/>
    <mergeCell ref="Z132:AA132"/>
    <mergeCell ref="A135:W135"/>
    <mergeCell ref="Z135:AW135"/>
    <mergeCell ref="A136:W136"/>
    <mergeCell ref="Z136:AW136"/>
    <mergeCell ref="A126:W126"/>
    <mergeCell ref="Z126:AW126"/>
    <mergeCell ref="A127:A128"/>
    <mergeCell ref="B127:B128"/>
    <mergeCell ref="C127:G127"/>
    <mergeCell ref="H127:I127"/>
    <mergeCell ref="J127:M127"/>
    <mergeCell ref="N127:T127"/>
    <mergeCell ref="V127:W127"/>
    <mergeCell ref="Z127:Z128"/>
    <mergeCell ref="AA127:AA128"/>
    <mergeCell ref="AB127:AF127"/>
    <mergeCell ref="AG127:AH127"/>
    <mergeCell ref="AI127:AL127"/>
    <mergeCell ref="AM127:AS127"/>
    <mergeCell ref="AU127:AV127"/>
    <mergeCell ref="AW116:AW117"/>
    <mergeCell ref="Z121:AA121"/>
    <mergeCell ref="A124:W124"/>
    <mergeCell ref="Z124:AW124"/>
    <mergeCell ref="A125:W125"/>
    <mergeCell ref="Z125:AW125"/>
    <mergeCell ref="A115:W115"/>
    <mergeCell ref="Z115:AW115"/>
    <mergeCell ref="A116:A117"/>
    <mergeCell ref="B116:B117"/>
    <mergeCell ref="C116:G116"/>
    <mergeCell ref="H116:I116"/>
    <mergeCell ref="J116:M116"/>
    <mergeCell ref="N116:T116"/>
    <mergeCell ref="V116:W116"/>
    <mergeCell ref="Z116:Z117"/>
    <mergeCell ref="AA116:AA117"/>
    <mergeCell ref="AB116:AF116"/>
    <mergeCell ref="AG116:AH116"/>
    <mergeCell ref="AI116:AL116"/>
    <mergeCell ref="AM116:AS116"/>
    <mergeCell ref="AU116:AV116"/>
    <mergeCell ref="AW105:AW106"/>
    <mergeCell ref="Z110:AA110"/>
    <mergeCell ref="A113:W113"/>
    <mergeCell ref="Z113:AW113"/>
    <mergeCell ref="A114:W114"/>
    <mergeCell ref="Z114:AW114"/>
    <mergeCell ref="A104:W104"/>
    <mergeCell ref="Z104:AW104"/>
    <mergeCell ref="A105:A106"/>
    <mergeCell ref="B105:B106"/>
    <mergeCell ref="C105:G105"/>
    <mergeCell ref="H105:I105"/>
    <mergeCell ref="J105:M105"/>
    <mergeCell ref="N105:T105"/>
    <mergeCell ref="V105:W105"/>
    <mergeCell ref="Z105:Z106"/>
    <mergeCell ref="AA105:AA106"/>
    <mergeCell ref="AB105:AF105"/>
    <mergeCell ref="AG105:AH105"/>
    <mergeCell ref="AI105:AL105"/>
    <mergeCell ref="AM105:AS105"/>
    <mergeCell ref="AU105:AV105"/>
    <mergeCell ref="AW94:AW95"/>
    <mergeCell ref="Z99:AA99"/>
    <mergeCell ref="A102:W102"/>
    <mergeCell ref="Z102:AW102"/>
    <mergeCell ref="A103:W103"/>
    <mergeCell ref="Z103:AW103"/>
    <mergeCell ref="A93:W93"/>
    <mergeCell ref="Z93:AW93"/>
    <mergeCell ref="A94:A95"/>
    <mergeCell ref="B94:B95"/>
    <mergeCell ref="C94:G94"/>
    <mergeCell ref="H94:I94"/>
    <mergeCell ref="J94:M94"/>
    <mergeCell ref="N94:T94"/>
    <mergeCell ref="V94:W94"/>
    <mergeCell ref="Z94:Z95"/>
    <mergeCell ref="AA94:AA95"/>
    <mergeCell ref="AB94:AF94"/>
    <mergeCell ref="AG94:AH94"/>
    <mergeCell ref="AI94:AL94"/>
    <mergeCell ref="AM94:AS94"/>
    <mergeCell ref="AU94:AV94"/>
    <mergeCell ref="AW83:AW84"/>
    <mergeCell ref="Z88:AA88"/>
    <mergeCell ref="A91:W91"/>
    <mergeCell ref="Z91:AW91"/>
    <mergeCell ref="A92:W92"/>
    <mergeCell ref="Z92:AW92"/>
    <mergeCell ref="A82:W82"/>
    <mergeCell ref="Z82:AW82"/>
    <mergeCell ref="A83:A84"/>
    <mergeCell ref="B83:B84"/>
    <mergeCell ref="C83:G83"/>
    <mergeCell ref="H83:I83"/>
    <mergeCell ref="J83:M83"/>
    <mergeCell ref="N83:T83"/>
    <mergeCell ref="V83:W83"/>
    <mergeCell ref="Z83:Z84"/>
    <mergeCell ref="AA83:AA84"/>
    <mergeCell ref="AB83:AF83"/>
    <mergeCell ref="AG83:AH83"/>
    <mergeCell ref="AI83:AL83"/>
    <mergeCell ref="AM83:AS83"/>
    <mergeCell ref="AU83:AV83"/>
    <mergeCell ref="AW72:AW73"/>
    <mergeCell ref="Z77:AA77"/>
    <mergeCell ref="A80:W80"/>
    <mergeCell ref="Z80:AW80"/>
    <mergeCell ref="A81:W81"/>
    <mergeCell ref="Z81:AW81"/>
    <mergeCell ref="A71:W71"/>
    <mergeCell ref="Z71:AW71"/>
    <mergeCell ref="A72:A73"/>
    <mergeCell ref="B72:B73"/>
    <mergeCell ref="C72:G72"/>
    <mergeCell ref="H72:I72"/>
    <mergeCell ref="J72:M72"/>
    <mergeCell ref="N72:T72"/>
    <mergeCell ref="V72:W72"/>
    <mergeCell ref="Z72:Z73"/>
    <mergeCell ref="AA72:AA73"/>
    <mergeCell ref="AB72:AF72"/>
    <mergeCell ref="AG72:AH72"/>
    <mergeCell ref="AI72:AL72"/>
    <mergeCell ref="AM72:AS72"/>
    <mergeCell ref="AU72:AV72"/>
    <mergeCell ref="AW61:AW62"/>
    <mergeCell ref="Z66:AA66"/>
    <mergeCell ref="A69:W69"/>
    <mergeCell ref="Z69:AW69"/>
    <mergeCell ref="A70:W70"/>
    <mergeCell ref="Z70:AW70"/>
    <mergeCell ref="A60:W60"/>
    <mergeCell ref="Z60:AW60"/>
    <mergeCell ref="A61:A62"/>
    <mergeCell ref="B61:B62"/>
    <mergeCell ref="C61:G61"/>
    <mergeCell ref="H61:I61"/>
    <mergeCell ref="J61:M61"/>
    <mergeCell ref="N61:T61"/>
    <mergeCell ref="V61:W61"/>
    <mergeCell ref="Z61:Z62"/>
    <mergeCell ref="AA61:AA62"/>
    <mergeCell ref="AB61:AF61"/>
    <mergeCell ref="AG61:AH61"/>
    <mergeCell ref="AI61:AL61"/>
    <mergeCell ref="AM61:AS61"/>
    <mergeCell ref="AU61:AV61"/>
    <mergeCell ref="AW50:AW51"/>
    <mergeCell ref="Z55:AA55"/>
    <mergeCell ref="A58:W58"/>
    <mergeCell ref="Z58:AW58"/>
    <mergeCell ref="A59:W59"/>
    <mergeCell ref="Z59:AW59"/>
    <mergeCell ref="A49:W49"/>
    <mergeCell ref="Z49:AW49"/>
    <mergeCell ref="A50:A51"/>
    <mergeCell ref="B50:B51"/>
    <mergeCell ref="C50:G50"/>
    <mergeCell ref="H50:I50"/>
    <mergeCell ref="J50:M50"/>
    <mergeCell ref="N50:T50"/>
    <mergeCell ref="V50:W50"/>
    <mergeCell ref="Z50:Z51"/>
    <mergeCell ref="AA50:AA51"/>
    <mergeCell ref="AB50:AF50"/>
    <mergeCell ref="AG50:AH50"/>
    <mergeCell ref="AI50:AL50"/>
    <mergeCell ref="AM50:AS50"/>
    <mergeCell ref="AU50:AV50"/>
    <mergeCell ref="AW39:AW40"/>
    <mergeCell ref="Z44:AA44"/>
    <mergeCell ref="A47:W47"/>
    <mergeCell ref="Z47:AW47"/>
    <mergeCell ref="A48:W48"/>
    <mergeCell ref="Z48:AW48"/>
    <mergeCell ref="A38:W38"/>
    <mergeCell ref="Z38:AW38"/>
    <mergeCell ref="A39:A40"/>
    <mergeCell ref="B39:B40"/>
    <mergeCell ref="C39:G39"/>
    <mergeCell ref="H39:I39"/>
    <mergeCell ref="J39:M39"/>
    <mergeCell ref="N39:T39"/>
    <mergeCell ref="V39:W39"/>
    <mergeCell ref="Z39:Z40"/>
    <mergeCell ref="AA39:AA40"/>
    <mergeCell ref="AB39:AF39"/>
    <mergeCell ref="AG39:AH39"/>
    <mergeCell ref="AI39:AL39"/>
    <mergeCell ref="AM39:AS39"/>
    <mergeCell ref="AU39:AV39"/>
    <mergeCell ref="AW28:AW29"/>
    <mergeCell ref="Z33:AA33"/>
    <mergeCell ref="A36:W36"/>
    <mergeCell ref="Z36:AW36"/>
    <mergeCell ref="A37:W37"/>
    <mergeCell ref="Z37:AW37"/>
    <mergeCell ref="A27:W27"/>
    <mergeCell ref="Z27:AW27"/>
    <mergeCell ref="A28:A29"/>
    <mergeCell ref="B28:B29"/>
    <mergeCell ref="C28:G28"/>
    <mergeCell ref="H28:I28"/>
    <mergeCell ref="J28:M28"/>
    <mergeCell ref="N28:T28"/>
    <mergeCell ref="V28:W28"/>
    <mergeCell ref="Z28:Z29"/>
    <mergeCell ref="AA28:AA29"/>
    <mergeCell ref="AB28:AF28"/>
    <mergeCell ref="AG28:AH28"/>
    <mergeCell ref="AI28:AL28"/>
    <mergeCell ref="AM28:AS28"/>
    <mergeCell ref="AU28:AV28"/>
    <mergeCell ref="A25:W25"/>
    <mergeCell ref="Z25:AW25"/>
    <mergeCell ref="A26:W26"/>
    <mergeCell ref="Z26:AW26"/>
    <mergeCell ref="AW17:AW18"/>
    <mergeCell ref="Z22:AA22"/>
    <mergeCell ref="A16:W16"/>
    <mergeCell ref="Z16:AW16"/>
    <mergeCell ref="A17:A18"/>
    <mergeCell ref="B17:B18"/>
    <mergeCell ref="C17:G17"/>
    <mergeCell ref="H17:I17"/>
    <mergeCell ref="J17:M17"/>
    <mergeCell ref="N17:T17"/>
    <mergeCell ref="V17:W17"/>
    <mergeCell ref="Z17:Z18"/>
    <mergeCell ref="AA17:AA18"/>
    <mergeCell ref="AB17:AF17"/>
    <mergeCell ref="AG17:AH17"/>
    <mergeCell ref="AI17:AL17"/>
    <mergeCell ref="AM17:AS17"/>
    <mergeCell ref="AU17:AV17"/>
    <mergeCell ref="A14:W14"/>
    <mergeCell ref="Z14:AW14"/>
    <mergeCell ref="A15:W15"/>
    <mergeCell ref="Z15:AW15"/>
    <mergeCell ref="C6:G6"/>
    <mergeCell ref="H6:I6"/>
    <mergeCell ref="A6:A7"/>
    <mergeCell ref="B6:B7"/>
    <mergeCell ref="J6:M6"/>
    <mergeCell ref="Z11:AA11"/>
    <mergeCell ref="V6:W6"/>
    <mergeCell ref="N6:T6"/>
    <mergeCell ref="A3:W3"/>
    <mergeCell ref="A4:W4"/>
    <mergeCell ref="Z3:AW3"/>
    <mergeCell ref="Z4:AW4"/>
    <mergeCell ref="Z5:AW5"/>
    <mergeCell ref="Z6:Z7"/>
    <mergeCell ref="AA6:AA7"/>
    <mergeCell ref="AB6:AF6"/>
    <mergeCell ref="AG6:AH6"/>
    <mergeCell ref="AI6:AL6"/>
    <mergeCell ref="AM6:AS6"/>
    <mergeCell ref="AU6:AV6"/>
    <mergeCell ref="AW6:AW7"/>
    <mergeCell ref="A5:W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5" sqref="G15"/>
    </sheetView>
  </sheetViews>
  <sheetFormatPr defaultColWidth="6" defaultRowHeight="15" x14ac:dyDescent="0.25"/>
  <cols>
    <col min="1" max="1" width="4" style="78" customWidth="1"/>
    <col min="2" max="2" width="34.28515625" style="79" customWidth="1"/>
    <col min="21" max="21" width="7.42578125" customWidth="1"/>
    <col min="24" max="24" width="9.85546875" style="79" customWidth="1"/>
  </cols>
  <sheetData>
    <row r="2" spans="1:24" ht="18.75" x14ac:dyDescent="0.25">
      <c r="A2" s="178" t="s">
        <v>71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</row>
    <row r="3" spans="1:24" ht="18.75" x14ac:dyDescent="0.3">
      <c r="A3" s="112" t="s">
        <v>72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1:24" ht="9.75" customHeight="1" thickBot="1" x14ac:dyDescent="0.3"/>
    <row r="5" spans="1:24" ht="30.75" customHeight="1" x14ac:dyDescent="0.25">
      <c r="A5" s="182" t="s">
        <v>4</v>
      </c>
      <c r="B5" s="184" t="s">
        <v>31</v>
      </c>
      <c r="C5" s="186" t="s">
        <v>32</v>
      </c>
      <c r="D5" s="186"/>
      <c r="E5" s="186"/>
      <c r="F5" s="186"/>
      <c r="G5" s="186"/>
      <c r="H5" s="187" t="s">
        <v>11</v>
      </c>
      <c r="I5" s="187"/>
      <c r="J5" s="187" t="s">
        <v>13</v>
      </c>
      <c r="K5" s="187"/>
      <c r="L5" s="187"/>
      <c r="M5" s="187"/>
      <c r="N5" s="187" t="s">
        <v>15</v>
      </c>
      <c r="O5" s="187"/>
      <c r="P5" s="187"/>
      <c r="Q5" s="187"/>
      <c r="R5" s="187"/>
      <c r="S5" s="187"/>
      <c r="T5" s="187"/>
      <c r="U5" s="81" t="s">
        <v>33</v>
      </c>
      <c r="V5" s="187" t="s">
        <v>34</v>
      </c>
      <c r="W5" s="187"/>
      <c r="X5" s="176" t="s">
        <v>74</v>
      </c>
    </row>
    <row r="6" spans="1:24" ht="15.75" thickBot="1" x14ac:dyDescent="0.3">
      <c r="A6" s="183"/>
      <c r="B6" s="185"/>
      <c r="C6" s="82">
        <v>1</v>
      </c>
      <c r="D6" s="82">
        <v>2</v>
      </c>
      <c r="E6" s="82">
        <v>3</v>
      </c>
      <c r="F6" s="82">
        <v>4</v>
      </c>
      <c r="G6" s="82">
        <v>5</v>
      </c>
      <c r="H6" s="82">
        <v>6</v>
      </c>
      <c r="I6" s="82">
        <v>7</v>
      </c>
      <c r="J6" s="82">
        <v>8</v>
      </c>
      <c r="K6" s="82">
        <v>9</v>
      </c>
      <c r="L6" s="82">
        <v>10</v>
      </c>
      <c r="M6" s="82">
        <v>11</v>
      </c>
      <c r="N6" s="82">
        <v>12</v>
      </c>
      <c r="O6" s="82">
        <v>13</v>
      </c>
      <c r="P6" s="82">
        <v>14</v>
      </c>
      <c r="Q6" s="82">
        <v>15</v>
      </c>
      <c r="R6" s="82">
        <v>16</v>
      </c>
      <c r="S6" s="82">
        <v>17</v>
      </c>
      <c r="T6" s="82">
        <v>18</v>
      </c>
      <c r="U6" s="82">
        <v>19</v>
      </c>
      <c r="V6" s="82">
        <v>20</v>
      </c>
      <c r="W6" s="82">
        <v>21</v>
      </c>
      <c r="X6" s="177"/>
    </row>
    <row r="7" spans="1:24" x14ac:dyDescent="0.25">
      <c r="A7" s="83">
        <v>1</v>
      </c>
      <c r="B7" s="84" t="str">
        <f>'Tahap I'!A5</f>
        <v>Aceh</v>
      </c>
      <c r="C7" s="85">
        <f>'Tahap I'!AB11</f>
        <v>0</v>
      </c>
      <c r="D7" s="85">
        <f>'Tahap I'!AC11</f>
        <v>0</v>
      </c>
      <c r="E7" s="85">
        <f>'Tahap I'!AD11</f>
        <v>0</v>
      </c>
      <c r="F7" s="85">
        <f>'Tahap I'!AE11</f>
        <v>0</v>
      </c>
      <c r="G7" s="85">
        <f>'Tahap I'!AF11</f>
        <v>0</v>
      </c>
      <c r="H7" s="85">
        <f>'Tahap I'!AG11</f>
        <v>0</v>
      </c>
      <c r="I7" s="85">
        <f>'Tahap I'!AH11</f>
        <v>0</v>
      </c>
      <c r="J7" s="85">
        <f>'Tahap I'!AI11</f>
        <v>0</v>
      </c>
      <c r="K7" s="85">
        <f>'Tahap I'!AJ11</f>
        <v>0</v>
      </c>
      <c r="L7" s="85">
        <f>'Tahap I'!AK11</f>
        <v>0</v>
      </c>
      <c r="M7" s="85">
        <f>'Tahap I'!AL11</f>
        <v>0</v>
      </c>
      <c r="N7" s="85">
        <f>'Tahap I'!AM11</f>
        <v>0</v>
      </c>
      <c r="O7" s="85">
        <f>'Tahap I'!AN11</f>
        <v>0</v>
      </c>
      <c r="P7" s="85">
        <f>'Tahap I'!AO11</f>
        <v>0</v>
      </c>
      <c r="Q7" s="85">
        <f>'Tahap I'!AP11</f>
        <v>0</v>
      </c>
      <c r="R7" s="85">
        <f>'Tahap I'!AQ11</f>
        <v>0</v>
      </c>
      <c r="S7" s="85">
        <f>'Tahap I'!AR11</f>
        <v>0</v>
      </c>
      <c r="T7" s="85">
        <f>'Tahap I'!AS11</f>
        <v>0</v>
      </c>
      <c r="U7" s="85">
        <f>'Tahap I'!AT11</f>
        <v>0</v>
      </c>
      <c r="V7" s="85">
        <f>'Tahap I'!AU11</f>
        <v>0</v>
      </c>
      <c r="W7" s="85">
        <f>'Tahap I'!AV11</f>
        <v>0</v>
      </c>
      <c r="X7" s="86">
        <f>'Tahap I'!AW11</f>
        <v>0</v>
      </c>
    </row>
    <row r="8" spans="1:24" x14ac:dyDescent="0.25">
      <c r="A8" s="87">
        <v>2</v>
      </c>
      <c r="B8" s="88" t="str">
        <f>'Tahap I'!A16</f>
        <v>Sumatera Utara</v>
      </c>
      <c r="C8" s="89">
        <f>'Tahap I'!AB22</f>
        <v>0</v>
      </c>
      <c r="D8" s="89">
        <f>'Tahap I'!AC22</f>
        <v>0</v>
      </c>
      <c r="E8" s="89">
        <f>'Tahap I'!AD22</f>
        <v>0</v>
      </c>
      <c r="F8" s="89">
        <f>'Tahap I'!AE22</f>
        <v>0</v>
      </c>
      <c r="G8" s="89">
        <f>'Tahap I'!AF22</f>
        <v>0</v>
      </c>
      <c r="H8" s="89">
        <f>'Tahap I'!AG22</f>
        <v>0</v>
      </c>
      <c r="I8" s="89">
        <f>'Tahap I'!AH22</f>
        <v>0</v>
      </c>
      <c r="J8" s="89">
        <f>'Tahap I'!AI22</f>
        <v>0</v>
      </c>
      <c r="K8" s="89">
        <f>'Tahap I'!AJ22</f>
        <v>0</v>
      </c>
      <c r="L8" s="89">
        <f>'Tahap I'!AK22</f>
        <v>0</v>
      </c>
      <c r="M8" s="89">
        <f>'Tahap I'!AL22</f>
        <v>0</v>
      </c>
      <c r="N8" s="89">
        <f>'Tahap I'!AM22</f>
        <v>0</v>
      </c>
      <c r="O8" s="89">
        <f>'Tahap I'!AN22</f>
        <v>0</v>
      </c>
      <c r="P8" s="89">
        <f>'Tahap I'!AO22</f>
        <v>0</v>
      </c>
      <c r="Q8" s="89">
        <f>'Tahap I'!AP22</f>
        <v>0</v>
      </c>
      <c r="R8" s="89">
        <f>'Tahap I'!AQ22</f>
        <v>0</v>
      </c>
      <c r="S8" s="89">
        <f>'Tahap I'!AR22</f>
        <v>0</v>
      </c>
      <c r="T8" s="89">
        <f>'Tahap I'!AS22</f>
        <v>0</v>
      </c>
      <c r="U8" s="89">
        <f>'Tahap I'!AT22</f>
        <v>0</v>
      </c>
      <c r="V8" s="89">
        <f>'Tahap I'!AU22</f>
        <v>0</v>
      </c>
      <c r="W8" s="89">
        <f>'Tahap I'!AV22</f>
        <v>0</v>
      </c>
      <c r="X8" s="90">
        <f>'Tahap I'!AW22</f>
        <v>0</v>
      </c>
    </row>
    <row r="9" spans="1:24" x14ac:dyDescent="0.25">
      <c r="A9" s="83">
        <v>3</v>
      </c>
      <c r="B9" s="88" t="str">
        <f>'Tahap I'!A27</f>
        <v>Sumatera Barat</v>
      </c>
      <c r="C9" s="89">
        <f>'Tahap I'!AB33</f>
        <v>0</v>
      </c>
      <c r="D9" s="89">
        <f>'Tahap I'!AC33</f>
        <v>0</v>
      </c>
      <c r="E9" s="89">
        <f>'Tahap I'!AD33</f>
        <v>0</v>
      </c>
      <c r="F9" s="89">
        <f>'Tahap I'!AE33</f>
        <v>0</v>
      </c>
      <c r="G9" s="89">
        <f>'Tahap I'!AF33</f>
        <v>0</v>
      </c>
      <c r="H9" s="89">
        <f>'Tahap I'!AG33</f>
        <v>0</v>
      </c>
      <c r="I9" s="89">
        <f>'Tahap I'!AH33</f>
        <v>0</v>
      </c>
      <c r="J9" s="89">
        <f>'Tahap I'!AI33</f>
        <v>0</v>
      </c>
      <c r="K9" s="89">
        <f>'Tahap I'!AJ33</f>
        <v>0</v>
      </c>
      <c r="L9" s="89">
        <f>'Tahap I'!AK33</f>
        <v>0</v>
      </c>
      <c r="M9" s="89">
        <f>'Tahap I'!AL33</f>
        <v>0</v>
      </c>
      <c r="N9" s="89">
        <f>'Tahap I'!AM33</f>
        <v>0</v>
      </c>
      <c r="O9" s="89">
        <f>'Tahap I'!AN33</f>
        <v>0</v>
      </c>
      <c r="P9" s="89">
        <f>'Tahap I'!AO33</f>
        <v>0</v>
      </c>
      <c r="Q9" s="89">
        <f>'Tahap I'!AP33</f>
        <v>0</v>
      </c>
      <c r="R9" s="89">
        <f>'Tahap I'!AQ33</f>
        <v>0</v>
      </c>
      <c r="S9" s="89">
        <f>'Tahap I'!AR33</f>
        <v>0</v>
      </c>
      <c r="T9" s="89">
        <f>'Tahap I'!AS33</f>
        <v>0</v>
      </c>
      <c r="U9" s="89">
        <f>'Tahap I'!AT33</f>
        <v>0</v>
      </c>
      <c r="V9" s="89">
        <f>'Tahap I'!AU33</f>
        <v>0</v>
      </c>
      <c r="W9" s="89">
        <f>'Tahap I'!AV33</f>
        <v>0</v>
      </c>
      <c r="X9" s="90">
        <f>'Tahap I'!AW33</f>
        <v>0</v>
      </c>
    </row>
    <row r="10" spans="1:24" x14ac:dyDescent="0.25">
      <c r="A10" s="87">
        <v>4</v>
      </c>
      <c r="B10" s="88" t="str">
        <f>'Tahap I'!A38</f>
        <v>Riau</v>
      </c>
      <c r="C10" s="91">
        <f>'Tahap I'!AB44</f>
        <v>0</v>
      </c>
      <c r="D10" s="91">
        <f>'Tahap I'!AC44</f>
        <v>0</v>
      </c>
      <c r="E10" s="91">
        <f>'Tahap I'!AD44</f>
        <v>0</v>
      </c>
      <c r="F10" s="91">
        <f>'Tahap I'!AE44</f>
        <v>0</v>
      </c>
      <c r="G10" s="91">
        <f>'Tahap I'!AF44</f>
        <v>0</v>
      </c>
      <c r="H10" s="91">
        <f>'Tahap I'!AG44</f>
        <v>0</v>
      </c>
      <c r="I10" s="91">
        <f>'Tahap I'!AH44</f>
        <v>0</v>
      </c>
      <c r="J10" s="91">
        <f>'Tahap I'!AI44</f>
        <v>0</v>
      </c>
      <c r="K10" s="91">
        <f>'Tahap I'!AJ44</f>
        <v>0</v>
      </c>
      <c r="L10" s="91">
        <f>'Tahap I'!AK44</f>
        <v>0</v>
      </c>
      <c r="M10" s="91">
        <f>'Tahap I'!AL44</f>
        <v>0</v>
      </c>
      <c r="N10" s="91">
        <f>'Tahap I'!AM44</f>
        <v>0</v>
      </c>
      <c r="O10" s="91">
        <f>'Tahap I'!AN44</f>
        <v>0</v>
      </c>
      <c r="P10" s="91">
        <f>'Tahap I'!AO44</f>
        <v>0</v>
      </c>
      <c r="Q10" s="91">
        <f>'Tahap I'!AP44</f>
        <v>0</v>
      </c>
      <c r="R10" s="91">
        <f>'Tahap I'!AQ44</f>
        <v>0</v>
      </c>
      <c r="S10" s="91">
        <f>'Tahap I'!AR44</f>
        <v>0</v>
      </c>
      <c r="T10" s="91">
        <f>'Tahap I'!AS44</f>
        <v>0</v>
      </c>
      <c r="U10" s="91">
        <f>'Tahap I'!AT44</f>
        <v>0</v>
      </c>
      <c r="V10" s="91">
        <f>'Tahap I'!AU44</f>
        <v>0</v>
      </c>
      <c r="W10" s="91">
        <f>'Tahap I'!AV44</f>
        <v>0</v>
      </c>
      <c r="X10" s="92">
        <f>'Tahap I'!AW44</f>
        <v>0</v>
      </c>
    </row>
    <row r="11" spans="1:24" x14ac:dyDescent="0.25">
      <c r="A11" s="83">
        <v>5</v>
      </c>
      <c r="B11" s="88" t="str">
        <f>'Tahap I'!A49</f>
        <v>Jambi</v>
      </c>
      <c r="C11" s="91">
        <f>'Tahap I'!AB55</f>
        <v>0</v>
      </c>
      <c r="D11" s="91">
        <f>'Tahap I'!AC55</f>
        <v>0</v>
      </c>
      <c r="E11" s="91">
        <f>'Tahap I'!AD55</f>
        <v>0</v>
      </c>
      <c r="F11" s="91">
        <f>'Tahap I'!AE55</f>
        <v>0</v>
      </c>
      <c r="G11" s="91">
        <f>'Tahap I'!AF55</f>
        <v>0</v>
      </c>
      <c r="H11" s="91">
        <f>'Tahap I'!AG55</f>
        <v>0</v>
      </c>
      <c r="I11" s="91">
        <f>'Tahap I'!AH55</f>
        <v>0</v>
      </c>
      <c r="J11" s="91">
        <f>'Tahap I'!AI55</f>
        <v>0</v>
      </c>
      <c r="K11" s="91">
        <f>'Tahap I'!AJ55</f>
        <v>0</v>
      </c>
      <c r="L11" s="91">
        <f>'Tahap I'!AK55</f>
        <v>0</v>
      </c>
      <c r="M11" s="91">
        <f>'Tahap I'!AL55</f>
        <v>0</v>
      </c>
      <c r="N11" s="91">
        <f>'Tahap I'!AM55</f>
        <v>0</v>
      </c>
      <c r="O11" s="91">
        <f>'Tahap I'!AN55</f>
        <v>0</v>
      </c>
      <c r="P11" s="91">
        <f>'Tahap I'!AO55</f>
        <v>0</v>
      </c>
      <c r="Q11" s="91">
        <f>'Tahap I'!AP55</f>
        <v>0</v>
      </c>
      <c r="R11" s="91">
        <f>'Tahap I'!AQ55</f>
        <v>0</v>
      </c>
      <c r="S11" s="91">
        <f>'Tahap I'!AR55</f>
        <v>0</v>
      </c>
      <c r="T11" s="91">
        <f>'Tahap I'!AS55</f>
        <v>0</v>
      </c>
      <c r="U11" s="91">
        <f>'Tahap I'!AT55</f>
        <v>0</v>
      </c>
      <c r="V11" s="91">
        <f>'Tahap I'!AU55</f>
        <v>0</v>
      </c>
      <c r="W11" s="91">
        <f>'Tahap I'!AV55</f>
        <v>0</v>
      </c>
      <c r="X11" s="92">
        <f>'Tahap I'!AW55</f>
        <v>0</v>
      </c>
    </row>
    <row r="12" spans="1:24" x14ac:dyDescent="0.25">
      <c r="A12" s="87">
        <v>6</v>
      </c>
      <c r="B12" s="88" t="str">
        <f>'Tahap I'!A60</f>
        <v>Sumatera Selatan</v>
      </c>
      <c r="C12" s="91">
        <f>'Tahap I'!AB66</f>
        <v>0</v>
      </c>
      <c r="D12" s="91">
        <f>'Tahap I'!AC66</f>
        <v>0</v>
      </c>
      <c r="E12" s="91">
        <f>'Tahap I'!AD66</f>
        <v>0</v>
      </c>
      <c r="F12" s="91">
        <f>'Tahap I'!AE66</f>
        <v>0</v>
      </c>
      <c r="G12" s="91">
        <f>'Tahap I'!AF66</f>
        <v>0</v>
      </c>
      <c r="H12" s="91">
        <f>'Tahap I'!AG66</f>
        <v>0</v>
      </c>
      <c r="I12" s="91">
        <f>'Tahap I'!AH66</f>
        <v>0</v>
      </c>
      <c r="J12" s="91">
        <f>'Tahap I'!AI66</f>
        <v>0</v>
      </c>
      <c r="K12" s="91">
        <f>'Tahap I'!AJ66</f>
        <v>0</v>
      </c>
      <c r="L12" s="91">
        <f>'Tahap I'!AK66</f>
        <v>0</v>
      </c>
      <c r="M12" s="91">
        <f>'Tahap I'!AL66</f>
        <v>0</v>
      </c>
      <c r="N12" s="91">
        <f>'Tahap I'!AM66</f>
        <v>0</v>
      </c>
      <c r="O12" s="91">
        <f>'Tahap I'!AN66</f>
        <v>0</v>
      </c>
      <c r="P12" s="91">
        <f>'Tahap I'!AO66</f>
        <v>0</v>
      </c>
      <c r="Q12" s="91">
        <f>'Tahap I'!AP66</f>
        <v>0</v>
      </c>
      <c r="R12" s="91">
        <f>'Tahap I'!AQ66</f>
        <v>0</v>
      </c>
      <c r="S12" s="91">
        <f>'Tahap I'!AR66</f>
        <v>0</v>
      </c>
      <c r="T12" s="91">
        <f>'Tahap I'!AS66</f>
        <v>0</v>
      </c>
      <c r="U12" s="91">
        <f>'Tahap I'!AT66</f>
        <v>0</v>
      </c>
      <c r="V12" s="91">
        <f>'Tahap I'!AU66</f>
        <v>0</v>
      </c>
      <c r="W12" s="91">
        <f>'Tahap I'!AV66</f>
        <v>0</v>
      </c>
      <c r="X12" s="92">
        <f>'Tahap I'!AW66</f>
        <v>0</v>
      </c>
    </row>
    <row r="13" spans="1:24" x14ac:dyDescent="0.25">
      <c r="A13" s="83">
        <v>7</v>
      </c>
      <c r="B13" s="88" t="str">
        <f>'Tahap I'!A71</f>
        <v>Bengkulu</v>
      </c>
      <c r="C13" s="91">
        <f>'Tahap I'!AB77</f>
        <v>0</v>
      </c>
      <c r="D13" s="91">
        <f>'Tahap I'!AC77</f>
        <v>0</v>
      </c>
      <c r="E13" s="91">
        <f>'Tahap I'!AD77</f>
        <v>0</v>
      </c>
      <c r="F13" s="91">
        <f>'Tahap I'!AE77</f>
        <v>0</v>
      </c>
      <c r="G13" s="91">
        <f>'Tahap I'!AF77</f>
        <v>0</v>
      </c>
      <c r="H13" s="91">
        <f>'Tahap I'!AG77</f>
        <v>0</v>
      </c>
      <c r="I13" s="91">
        <f>'Tahap I'!AH77</f>
        <v>0</v>
      </c>
      <c r="J13" s="91">
        <f>'Tahap I'!AI77</f>
        <v>0</v>
      </c>
      <c r="K13" s="91">
        <f>'Tahap I'!AJ77</f>
        <v>0</v>
      </c>
      <c r="L13" s="91">
        <f>'Tahap I'!AK77</f>
        <v>0</v>
      </c>
      <c r="M13" s="91">
        <f>'Tahap I'!AL77</f>
        <v>0</v>
      </c>
      <c r="N13" s="91">
        <f>'Tahap I'!AM77</f>
        <v>0</v>
      </c>
      <c r="O13" s="91">
        <f>'Tahap I'!AN77</f>
        <v>0</v>
      </c>
      <c r="P13" s="91">
        <f>'Tahap I'!AO77</f>
        <v>0</v>
      </c>
      <c r="Q13" s="91">
        <f>'Tahap I'!AP77</f>
        <v>0</v>
      </c>
      <c r="R13" s="91">
        <f>'Tahap I'!AQ77</f>
        <v>0</v>
      </c>
      <c r="S13" s="91">
        <f>'Tahap I'!AR77</f>
        <v>0</v>
      </c>
      <c r="T13" s="91">
        <f>'Tahap I'!AS77</f>
        <v>0</v>
      </c>
      <c r="U13" s="91">
        <f>'Tahap I'!AT77</f>
        <v>0</v>
      </c>
      <c r="V13" s="91">
        <f>'Tahap I'!AU77</f>
        <v>0</v>
      </c>
      <c r="W13" s="91">
        <f>'Tahap I'!AV77</f>
        <v>0</v>
      </c>
      <c r="X13" s="92">
        <f>'Tahap I'!AW77</f>
        <v>0</v>
      </c>
    </row>
    <row r="14" spans="1:24" x14ac:dyDescent="0.25">
      <c r="A14" s="87">
        <v>8</v>
      </c>
      <c r="B14" s="88" t="str">
        <f>'Tahap I'!A82</f>
        <v>Lampung</v>
      </c>
      <c r="C14" s="91">
        <f>'Tahap I'!AB88</f>
        <v>0</v>
      </c>
      <c r="D14" s="91">
        <f>'Tahap I'!AC88</f>
        <v>0</v>
      </c>
      <c r="E14" s="91">
        <f>'Tahap I'!AD88</f>
        <v>0</v>
      </c>
      <c r="F14" s="91">
        <f>'Tahap I'!AE88</f>
        <v>0</v>
      </c>
      <c r="G14" s="91">
        <f>'Tahap I'!AF88</f>
        <v>0</v>
      </c>
      <c r="H14" s="91">
        <f>'Tahap I'!AG88</f>
        <v>0</v>
      </c>
      <c r="I14" s="91">
        <f>'Tahap I'!AH88</f>
        <v>0</v>
      </c>
      <c r="J14" s="91">
        <f>'Tahap I'!AI88</f>
        <v>0</v>
      </c>
      <c r="K14" s="91">
        <f>'Tahap I'!AJ88</f>
        <v>0</v>
      </c>
      <c r="L14" s="91">
        <f>'Tahap I'!AK88</f>
        <v>0</v>
      </c>
      <c r="M14" s="91">
        <f>'Tahap I'!AL88</f>
        <v>0</v>
      </c>
      <c r="N14" s="91">
        <f>'Tahap I'!AM88</f>
        <v>0</v>
      </c>
      <c r="O14" s="91">
        <f>'Tahap I'!AN88</f>
        <v>0</v>
      </c>
      <c r="P14" s="91">
        <f>'Tahap I'!AO88</f>
        <v>0</v>
      </c>
      <c r="Q14" s="91">
        <f>'Tahap I'!AP88</f>
        <v>0</v>
      </c>
      <c r="R14" s="91">
        <f>'Tahap I'!AQ88</f>
        <v>0</v>
      </c>
      <c r="S14" s="91">
        <f>'Tahap I'!AR88</f>
        <v>0</v>
      </c>
      <c r="T14" s="91">
        <f>'Tahap I'!AS88</f>
        <v>0</v>
      </c>
      <c r="U14" s="91">
        <f>'Tahap I'!AT88</f>
        <v>0</v>
      </c>
      <c r="V14" s="91">
        <f>'Tahap I'!AU88</f>
        <v>0</v>
      </c>
      <c r="W14" s="91">
        <f>'Tahap I'!AV88</f>
        <v>0</v>
      </c>
      <c r="X14" s="92">
        <f>'Tahap I'!AW88</f>
        <v>0</v>
      </c>
    </row>
    <row r="15" spans="1:24" x14ac:dyDescent="0.25">
      <c r="A15" s="83">
        <v>9</v>
      </c>
      <c r="B15" s="88" t="str">
        <f>'Tahap I'!A93</f>
        <v>Kep Bangka Belitung</v>
      </c>
      <c r="C15" s="91">
        <f>'Tahap I'!AB99</f>
        <v>0</v>
      </c>
      <c r="D15" s="91">
        <f>'Tahap I'!AC99</f>
        <v>0</v>
      </c>
      <c r="E15" s="91">
        <f>'Tahap I'!AD99</f>
        <v>0</v>
      </c>
      <c r="F15" s="91">
        <f>'Tahap I'!AE99</f>
        <v>0</v>
      </c>
      <c r="G15" s="91">
        <f>'Tahap I'!AF99</f>
        <v>0</v>
      </c>
      <c r="H15" s="91">
        <f>'Tahap I'!AG99</f>
        <v>0</v>
      </c>
      <c r="I15" s="91">
        <f>'Tahap I'!AH99</f>
        <v>0</v>
      </c>
      <c r="J15" s="91">
        <f>'Tahap I'!AI99</f>
        <v>0</v>
      </c>
      <c r="K15" s="91">
        <f>'Tahap I'!AJ99</f>
        <v>0</v>
      </c>
      <c r="L15" s="91">
        <f>'Tahap I'!AK99</f>
        <v>0</v>
      </c>
      <c r="M15" s="91">
        <f>'Tahap I'!AL99</f>
        <v>0</v>
      </c>
      <c r="N15" s="91">
        <f>'Tahap I'!AM99</f>
        <v>0</v>
      </c>
      <c r="O15" s="91">
        <f>'Tahap I'!AN99</f>
        <v>0</v>
      </c>
      <c r="P15" s="91">
        <f>'Tahap I'!AO99</f>
        <v>0</v>
      </c>
      <c r="Q15" s="91">
        <f>'Tahap I'!AP99</f>
        <v>0</v>
      </c>
      <c r="R15" s="91">
        <f>'Tahap I'!AQ99</f>
        <v>0</v>
      </c>
      <c r="S15" s="91">
        <f>'Tahap I'!AR99</f>
        <v>0</v>
      </c>
      <c r="T15" s="91">
        <f>'Tahap I'!AS99</f>
        <v>0</v>
      </c>
      <c r="U15" s="91">
        <f>'Tahap I'!AT99</f>
        <v>0</v>
      </c>
      <c r="V15" s="91">
        <f>'Tahap I'!AU99</f>
        <v>0</v>
      </c>
      <c r="W15" s="91">
        <f>'Tahap I'!AV99</f>
        <v>0</v>
      </c>
      <c r="X15" s="92">
        <f>'Tahap I'!AW99</f>
        <v>0</v>
      </c>
    </row>
    <row r="16" spans="1:24" x14ac:dyDescent="0.25">
      <c r="A16" s="87">
        <v>10</v>
      </c>
      <c r="B16" s="88" t="str">
        <f>'Tahap I'!A104</f>
        <v>Kep Riau</v>
      </c>
      <c r="C16" s="91">
        <f>'Tahap I'!AB110</f>
        <v>0</v>
      </c>
      <c r="D16" s="91">
        <f>'Tahap I'!AC110</f>
        <v>0</v>
      </c>
      <c r="E16" s="91">
        <f>'Tahap I'!AD110</f>
        <v>0</v>
      </c>
      <c r="F16" s="91">
        <f>'Tahap I'!AE110</f>
        <v>0</v>
      </c>
      <c r="G16" s="91">
        <f>'Tahap I'!AF110</f>
        <v>0</v>
      </c>
      <c r="H16" s="91">
        <f>'Tahap I'!AG110</f>
        <v>0</v>
      </c>
      <c r="I16" s="91">
        <f>'Tahap I'!AH110</f>
        <v>0</v>
      </c>
      <c r="J16" s="91">
        <f>'Tahap I'!AI110</f>
        <v>0</v>
      </c>
      <c r="K16" s="91">
        <f>'Tahap I'!AJ110</f>
        <v>0</v>
      </c>
      <c r="L16" s="91">
        <f>'Tahap I'!AK110</f>
        <v>0</v>
      </c>
      <c r="M16" s="91">
        <f>'Tahap I'!AL110</f>
        <v>0</v>
      </c>
      <c r="N16" s="91">
        <f>'Tahap I'!AM110</f>
        <v>0</v>
      </c>
      <c r="O16" s="91">
        <f>'Tahap I'!AN110</f>
        <v>0</v>
      </c>
      <c r="P16" s="91">
        <f>'Tahap I'!AO110</f>
        <v>0</v>
      </c>
      <c r="Q16" s="91">
        <f>'Tahap I'!AP110</f>
        <v>0</v>
      </c>
      <c r="R16" s="91">
        <f>'Tahap I'!AQ110</f>
        <v>0</v>
      </c>
      <c r="S16" s="91">
        <f>'Tahap I'!AR110</f>
        <v>0</v>
      </c>
      <c r="T16" s="91">
        <f>'Tahap I'!AS110</f>
        <v>0</v>
      </c>
      <c r="U16" s="91">
        <f>'Tahap I'!AT110</f>
        <v>0</v>
      </c>
      <c r="V16" s="91">
        <f>'Tahap I'!AU110</f>
        <v>0</v>
      </c>
      <c r="W16" s="91">
        <f>'Tahap I'!AV110</f>
        <v>0</v>
      </c>
      <c r="X16" s="92">
        <f>'Tahap I'!AW110</f>
        <v>0</v>
      </c>
    </row>
    <row r="17" spans="1:24" x14ac:dyDescent="0.25">
      <c r="A17" s="83">
        <v>11</v>
      </c>
      <c r="B17" s="88" t="str">
        <f>'Tahap I'!A115</f>
        <v>DKI Jakarta</v>
      </c>
      <c r="C17" s="91">
        <f>'Tahap I'!AB121</f>
        <v>0</v>
      </c>
      <c r="D17" s="91">
        <f>'Tahap I'!AC121</f>
        <v>0</v>
      </c>
      <c r="E17" s="91">
        <f>'Tahap I'!AD121</f>
        <v>0</v>
      </c>
      <c r="F17" s="91">
        <f>'Tahap I'!AE121</f>
        <v>0</v>
      </c>
      <c r="G17" s="91">
        <f>'Tahap I'!AF121</f>
        <v>0</v>
      </c>
      <c r="H17" s="91">
        <f>'Tahap I'!AG121</f>
        <v>0</v>
      </c>
      <c r="I17" s="91">
        <f>'Tahap I'!AH121</f>
        <v>0</v>
      </c>
      <c r="J17" s="91">
        <f>'Tahap I'!AI121</f>
        <v>0</v>
      </c>
      <c r="K17" s="91">
        <f>'Tahap I'!AJ121</f>
        <v>0</v>
      </c>
      <c r="L17" s="91">
        <f>'Tahap I'!AK121</f>
        <v>0</v>
      </c>
      <c r="M17" s="91">
        <f>'Tahap I'!AL121</f>
        <v>0</v>
      </c>
      <c r="N17" s="91">
        <f>'Tahap I'!AM121</f>
        <v>0</v>
      </c>
      <c r="O17" s="91">
        <f>'Tahap I'!AN121</f>
        <v>0</v>
      </c>
      <c r="P17" s="91">
        <f>'Tahap I'!AO121</f>
        <v>0</v>
      </c>
      <c r="Q17" s="91">
        <f>'Tahap I'!AP121</f>
        <v>0</v>
      </c>
      <c r="R17" s="91">
        <f>'Tahap I'!AQ121</f>
        <v>0</v>
      </c>
      <c r="S17" s="91">
        <f>'Tahap I'!AR121</f>
        <v>0</v>
      </c>
      <c r="T17" s="91">
        <f>'Tahap I'!AS121</f>
        <v>0</v>
      </c>
      <c r="U17" s="91">
        <f>'Tahap I'!AT121</f>
        <v>0</v>
      </c>
      <c r="V17" s="91">
        <f>'Tahap I'!AU121</f>
        <v>0</v>
      </c>
      <c r="W17" s="91">
        <f>'Tahap I'!AV121</f>
        <v>0</v>
      </c>
      <c r="X17" s="92">
        <f>'Tahap I'!AW121</f>
        <v>0</v>
      </c>
    </row>
    <row r="18" spans="1:24" x14ac:dyDescent="0.25">
      <c r="A18" s="87">
        <v>12</v>
      </c>
      <c r="B18" s="88" t="str">
        <f>'Tahap I'!A126</f>
        <v>Jawa Barat</v>
      </c>
      <c r="C18" s="91">
        <f>'Tahap I'!AB132</f>
        <v>0</v>
      </c>
      <c r="D18" s="91">
        <f>'Tahap I'!AC132</f>
        <v>0</v>
      </c>
      <c r="E18" s="91">
        <f>'Tahap I'!AD132</f>
        <v>0</v>
      </c>
      <c r="F18" s="91">
        <f>'Tahap I'!AE132</f>
        <v>0</v>
      </c>
      <c r="G18" s="91">
        <f>'Tahap I'!AF132</f>
        <v>0</v>
      </c>
      <c r="H18" s="91">
        <f>'Tahap I'!AG132</f>
        <v>0</v>
      </c>
      <c r="I18" s="91">
        <f>'Tahap I'!AH132</f>
        <v>0</v>
      </c>
      <c r="J18" s="91">
        <f>'Tahap I'!AI132</f>
        <v>0</v>
      </c>
      <c r="K18" s="91">
        <f>'Tahap I'!AJ132</f>
        <v>0</v>
      </c>
      <c r="L18" s="91">
        <f>'Tahap I'!AK132</f>
        <v>0</v>
      </c>
      <c r="M18" s="91">
        <f>'Tahap I'!AL132</f>
        <v>0</v>
      </c>
      <c r="N18" s="91">
        <f>'Tahap I'!AM132</f>
        <v>0</v>
      </c>
      <c r="O18" s="91">
        <f>'Tahap I'!AN132</f>
        <v>0</v>
      </c>
      <c r="P18" s="91">
        <f>'Tahap I'!AO132</f>
        <v>0</v>
      </c>
      <c r="Q18" s="91">
        <f>'Tahap I'!AP132</f>
        <v>0</v>
      </c>
      <c r="R18" s="91">
        <f>'Tahap I'!AQ132</f>
        <v>0</v>
      </c>
      <c r="S18" s="91">
        <f>'Tahap I'!AR132</f>
        <v>0</v>
      </c>
      <c r="T18" s="91">
        <f>'Tahap I'!AS132</f>
        <v>0</v>
      </c>
      <c r="U18" s="91">
        <f>'Tahap I'!AT132</f>
        <v>0</v>
      </c>
      <c r="V18" s="91">
        <f>'Tahap I'!AU132</f>
        <v>0</v>
      </c>
      <c r="W18" s="91">
        <f>'Tahap I'!AV132</f>
        <v>0</v>
      </c>
      <c r="X18" s="92">
        <f>'Tahap I'!AW132</f>
        <v>0</v>
      </c>
    </row>
    <row r="19" spans="1:24" x14ac:dyDescent="0.25">
      <c r="A19" s="83">
        <v>13</v>
      </c>
      <c r="B19" s="88" t="str">
        <f>'Tahap I'!A137</f>
        <v>Jawa Tengah</v>
      </c>
      <c r="C19" s="91">
        <f>'Tahap I'!AB143</f>
        <v>0</v>
      </c>
      <c r="D19" s="91">
        <f>'Tahap I'!AC143</f>
        <v>0</v>
      </c>
      <c r="E19" s="91">
        <f>'Tahap I'!AD143</f>
        <v>0</v>
      </c>
      <c r="F19" s="91">
        <f>'Tahap I'!AE143</f>
        <v>0</v>
      </c>
      <c r="G19" s="91">
        <f>'Tahap I'!AF143</f>
        <v>0</v>
      </c>
      <c r="H19" s="91">
        <f>'Tahap I'!AG143</f>
        <v>0</v>
      </c>
      <c r="I19" s="91">
        <f>'Tahap I'!AH143</f>
        <v>0</v>
      </c>
      <c r="J19" s="91">
        <f>'Tahap I'!AI143</f>
        <v>0</v>
      </c>
      <c r="K19" s="91">
        <f>'Tahap I'!AJ143</f>
        <v>0</v>
      </c>
      <c r="L19" s="91">
        <f>'Tahap I'!AK143</f>
        <v>0</v>
      </c>
      <c r="M19" s="91">
        <f>'Tahap I'!AL143</f>
        <v>0</v>
      </c>
      <c r="N19" s="91">
        <f>'Tahap I'!AM143</f>
        <v>0</v>
      </c>
      <c r="O19" s="91">
        <f>'Tahap I'!AN143</f>
        <v>0</v>
      </c>
      <c r="P19" s="91">
        <f>'Tahap I'!AO143</f>
        <v>0</v>
      </c>
      <c r="Q19" s="91">
        <f>'Tahap I'!AP143</f>
        <v>0</v>
      </c>
      <c r="R19" s="91">
        <f>'Tahap I'!AQ143</f>
        <v>0</v>
      </c>
      <c r="S19" s="91">
        <f>'Tahap I'!AR143</f>
        <v>0</v>
      </c>
      <c r="T19" s="91">
        <f>'Tahap I'!AS143</f>
        <v>0</v>
      </c>
      <c r="U19" s="91">
        <f>'Tahap I'!AT143</f>
        <v>0</v>
      </c>
      <c r="V19" s="91">
        <f>'Tahap I'!AU143</f>
        <v>0</v>
      </c>
      <c r="W19" s="91">
        <f>'Tahap I'!AV143</f>
        <v>0</v>
      </c>
      <c r="X19" s="92">
        <f>'Tahap I'!AW143</f>
        <v>0</v>
      </c>
    </row>
    <row r="20" spans="1:24" x14ac:dyDescent="0.25">
      <c r="A20" s="87">
        <v>14</v>
      </c>
      <c r="B20" s="88" t="str">
        <f>'Tahap I'!A148</f>
        <v>DI Yogyakarta</v>
      </c>
      <c r="C20" s="91">
        <f>'Tahap I'!AB154</f>
        <v>0</v>
      </c>
      <c r="D20" s="91">
        <f>'Tahap I'!AC154</f>
        <v>0</v>
      </c>
      <c r="E20" s="91">
        <f>'Tahap I'!AD154</f>
        <v>0</v>
      </c>
      <c r="F20" s="91">
        <f>'Tahap I'!AE154</f>
        <v>0</v>
      </c>
      <c r="G20" s="91">
        <f>'Tahap I'!AF154</f>
        <v>0</v>
      </c>
      <c r="H20" s="91">
        <f>'Tahap I'!AG154</f>
        <v>0</v>
      </c>
      <c r="I20" s="91">
        <f>'Tahap I'!AH154</f>
        <v>0</v>
      </c>
      <c r="J20" s="91">
        <f>'Tahap I'!AI154</f>
        <v>0</v>
      </c>
      <c r="K20" s="91">
        <f>'Tahap I'!AJ154</f>
        <v>0</v>
      </c>
      <c r="L20" s="91">
        <f>'Tahap I'!AK154</f>
        <v>0</v>
      </c>
      <c r="M20" s="91">
        <f>'Tahap I'!AL154</f>
        <v>0</v>
      </c>
      <c r="N20" s="91">
        <f>'Tahap I'!AM154</f>
        <v>0</v>
      </c>
      <c r="O20" s="91">
        <f>'Tahap I'!AN154</f>
        <v>0</v>
      </c>
      <c r="P20" s="91">
        <f>'Tahap I'!AO154</f>
        <v>0</v>
      </c>
      <c r="Q20" s="91">
        <f>'Tahap I'!AP154</f>
        <v>0</v>
      </c>
      <c r="R20" s="91">
        <f>'Tahap I'!AQ154</f>
        <v>0</v>
      </c>
      <c r="S20" s="91">
        <f>'Tahap I'!AR154</f>
        <v>0</v>
      </c>
      <c r="T20" s="91">
        <f>'Tahap I'!AS154</f>
        <v>0</v>
      </c>
      <c r="U20" s="91">
        <f>'Tahap I'!AT154</f>
        <v>0</v>
      </c>
      <c r="V20" s="91">
        <f>'Tahap I'!AU154</f>
        <v>0</v>
      </c>
      <c r="W20" s="91">
        <f>'Tahap I'!AV154</f>
        <v>0</v>
      </c>
      <c r="X20" s="92">
        <f>'Tahap I'!AW154</f>
        <v>0</v>
      </c>
    </row>
    <row r="21" spans="1:24" x14ac:dyDescent="0.25">
      <c r="A21" s="83">
        <v>15</v>
      </c>
      <c r="B21" s="88" t="str">
        <f>'Tahap I'!A159</f>
        <v>Jawa Timur</v>
      </c>
      <c r="C21" s="91">
        <f>'Tahap I'!AB165</f>
        <v>0</v>
      </c>
      <c r="D21" s="91">
        <f>'Tahap I'!AC165</f>
        <v>0</v>
      </c>
      <c r="E21" s="91">
        <f>'Tahap I'!AD165</f>
        <v>0</v>
      </c>
      <c r="F21" s="91">
        <f>'Tahap I'!AE165</f>
        <v>0</v>
      </c>
      <c r="G21" s="91">
        <f>'Tahap I'!AF165</f>
        <v>0</v>
      </c>
      <c r="H21" s="91">
        <f>'Tahap I'!AG165</f>
        <v>0</v>
      </c>
      <c r="I21" s="91">
        <f>'Tahap I'!AH165</f>
        <v>0</v>
      </c>
      <c r="J21" s="91">
        <f>'Tahap I'!AI165</f>
        <v>0</v>
      </c>
      <c r="K21" s="91">
        <f>'Tahap I'!AJ165</f>
        <v>0</v>
      </c>
      <c r="L21" s="91">
        <f>'Tahap I'!AK165</f>
        <v>0</v>
      </c>
      <c r="M21" s="91">
        <f>'Tahap I'!AL165</f>
        <v>0</v>
      </c>
      <c r="N21" s="91">
        <f>'Tahap I'!AM165</f>
        <v>0</v>
      </c>
      <c r="O21" s="91">
        <f>'Tahap I'!AN165</f>
        <v>0</v>
      </c>
      <c r="P21" s="91">
        <f>'Tahap I'!AO165</f>
        <v>0</v>
      </c>
      <c r="Q21" s="91">
        <f>'Tahap I'!AP165</f>
        <v>0</v>
      </c>
      <c r="R21" s="91">
        <f>'Tahap I'!AQ165</f>
        <v>0</v>
      </c>
      <c r="S21" s="91">
        <f>'Tahap I'!AR165</f>
        <v>0</v>
      </c>
      <c r="T21" s="91">
        <f>'Tahap I'!AS165</f>
        <v>0</v>
      </c>
      <c r="U21" s="91">
        <f>'Tahap I'!AT165</f>
        <v>0</v>
      </c>
      <c r="V21" s="91">
        <f>'Tahap I'!AU165</f>
        <v>0</v>
      </c>
      <c r="W21" s="91">
        <f>'Tahap I'!AV165</f>
        <v>0</v>
      </c>
      <c r="X21" s="92">
        <f>'Tahap I'!AW165</f>
        <v>0</v>
      </c>
    </row>
    <row r="22" spans="1:24" ht="13.5" customHeight="1" x14ac:dyDescent="0.25">
      <c r="A22" s="87">
        <v>16</v>
      </c>
      <c r="B22" s="88" t="str">
        <f>'Tahap I'!A170</f>
        <v>Banten</v>
      </c>
      <c r="C22" s="91">
        <f>'Tahap I'!AB176</f>
        <v>0</v>
      </c>
      <c r="D22" s="91">
        <f>'Tahap I'!AC176</f>
        <v>0</v>
      </c>
      <c r="E22" s="91">
        <f>'Tahap I'!AD176</f>
        <v>0</v>
      </c>
      <c r="F22" s="91">
        <f>'Tahap I'!AE176</f>
        <v>0</v>
      </c>
      <c r="G22" s="91">
        <f>'Tahap I'!AF176</f>
        <v>0</v>
      </c>
      <c r="H22" s="91">
        <f>'Tahap I'!AG176</f>
        <v>0</v>
      </c>
      <c r="I22" s="91">
        <f>'Tahap I'!AH176</f>
        <v>0</v>
      </c>
      <c r="J22" s="91">
        <f>'Tahap I'!AI176</f>
        <v>0</v>
      </c>
      <c r="K22" s="91">
        <f>'Tahap I'!AJ176</f>
        <v>0</v>
      </c>
      <c r="L22" s="91">
        <f>'Tahap I'!AK176</f>
        <v>0</v>
      </c>
      <c r="M22" s="91">
        <f>'Tahap I'!AL176</f>
        <v>0</v>
      </c>
      <c r="N22" s="91">
        <f>'Tahap I'!AM176</f>
        <v>0</v>
      </c>
      <c r="O22" s="91">
        <f>'Tahap I'!AN176</f>
        <v>0</v>
      </c>
      <c r="P22" s="91">
        <f>'Tahap I'!AO176</f>
        <v>0</v>
      </c>
      <c r="Q22" s="91">
        <f>'Tahap I'!AP176</f>
        <v>0</v>
      </c>
      <c r="R22" s="91">
        <f>'Tahap I'!AQ176</f>
        <v>0</v>
      </c>
      <c r="S22" s="91">
        <f>'Tahap I'!AR176</f>
        <v>0</v>
      </c>
      <c r="T22" s="91">
        <f>'Tahap I'!AS176</f>
        <v>0</v>
      </c>
      <c r="U22" s="91">
        <f>'Tahap I'!AT176</f>
        <v>0</v>
      </c>
      <c r="V22" s="91">
        <f>'Tahap I'!AU176</f>
        <v>0</v>
      </c>
      <c r="W22" s="91">
        <f>'Tahap I'!AV176</f>
        <v>0</v>
      </c>
      <c r="X22" s="92">
        <f>'Tahap I'!AW176</f>
        <v>0</v>
      </c>
    </row>
    <row r="23" spans="1:24" x14ac:dyDescent="0.25">
      <c r="A23" s="83">
        <v>17</v>
      </c>
      <c r="B23" s="88" t="str">
        <f>'Tahap I'!A181</f>
        <v>Bali</v>
      </c>
      <c r="C23" s="91">
        <f>'Tahap I'!AB187</f>
        <v>0</v>
      </c>
      <c r="D23" s="91">
        <f>'Tahap I'!AC187</f>
        <v>0</v>
      </c>
      <c r="E23" s="91">
        <f>'Tahap I'!AD187</f>
        <v>0</v>
      </c>
      <c r="F23" s="91">
        <f>'Tahap I'!AE187</f>
        <v>0</v>
      </c>
      <c r="G23" s="91">
        <f>'Tahap I'!AF187</f>
        <v>0</v>
      </c>
      <c r="H23" s="91">
        <f>'Tahap I'!AG187</f>
        <v>0</v>
      </c>
      <c r="I23" s="91">
        <f>'Tahap I'!AH187</f>
        <v>0</v>
      </c>
      <c r="J23" s="91">
        <f>'Tahap I'!AI187</f>
        <v>0</v>
      </c>
      <c r="K23" s="91">
        <f>'Tahap I'!AJ187</f>
        <v>0</v>
      </c>
      <c r="L23" s="91">
        <f>'Tahap I'!AK187</f>
        <v>0</v>
      </c>
      <c r="M23" s="91">
        <f>'Tahap I'!AL187</f>
        <v>0</v>
      </c>
      <c r="N23" s="91">
        <f>'Tahap I'!AM187</f>
        <v>0</v>
      </c>
      <c r="O23" s="91">
        <f>'Tahap I'!AN187</f>
        <v>0</v>
      </c>
      <c r="P23" s="91">
        <f>'Tahap I'!AO187</f>
        <v>0</v>
      </c>
      <c r="Q23" s="91">
        <f>'Tahap I'!AP187</f>
        <v>0</v>
      </c>
      <c r="R23" s="91">
        <f>'Tahap I'!AQ187</f>
        <v>0</v>
      </c>
      <c r="S23" s="91">
        <f>'Tahap I'!AR187</f>
        <v>0</v>
      </c>
      <c r="T23" s="91">
        <f>'Tahap I'!AS187</f>
        <v>0</v>
      </c>
      <c r="U23" s="91">
        <f>'Tahap I'!AT187</f>
        <v>0</v>
      </c>
      <c r="V23" s="91">
        <f>'Tahap I'!AU187</f>
        <v>0</v>
      </c>
      <c r="W23" s="91">
        <f>'Tahap I'!AV187</f>
        <v>0</v>
      </c>
      <c r="X23" s="92">
        <f>'Tahap I'!AW187</f>
        <v>0</v>
      </c>
    </row>
    <row r="24" spans="1:24" x14ac:dyDescent="0.25">
      <c r="A24" s="87">
        <v>18</v>
      </c>
      <c r="B24" s="88" t="str">
        <f>'Tahap I'!A192</f>
        <v>Nusa Tenggara Barat</v>
      </c>
      <c r="C24" s="91">
        <f>'Tahap I'!AB198</f>
        <v>0</v>
      </c>
      <c r="D24" s="91">
        <f>'Tahap I'!AC198</f>
        <v>0</v>
      </c>
      <c r="E24" s="91">
        <f>'Tahap I'!AD198</f>
        <v>0</v>
      </c>
      <c r="F24" s="91">
        <f>'Tahap I'!AE198</f>
        <v>0</v>
      </c>
      <c r="G24" s="91">
        <f>'Tahap I'!AF198</f>
        <v>0</v>
      </c>
      <c r="H24" s="91">
        <f>'Tahap I'!AG198</f>
        <v>0</v>
      </c>
      <c r="I24" s="91">
        <f>'Tahap I'!AH198</f>
        <v>0</v>
      </c>
      <c r="J24" s="91">
        <f>'Tahap I'!AI198</f>
        <v>0</v>
      </c>
      <c r="K24" s="91">
        <f>'Tahap I'!AJ198</f>
        <v>0</v>
      </c>
      <c r="L24" s="91">
        <f>'Tahap I'!AK198</f>
        <v>0</v>
      </c>
      <c r="M24" s="91">
        <f>'Tahap I'!AL198</f>
        <v>0</v>
      </c>
      <c r="N24" s="91">
        <f>'Tahap I'!AM198</f>
        <v>0</v>
      </c>
      <c r="O24" s="91">
        <f>'Tahap I'!AN198</f>
        <v>0</v>
      </c>
      <c r="P24" s="91">
        <f>'Tahap I'!AO198</f>
        <v>0</v>
      </c>
      <c r="Q24" s="91">
        <f>'Tahap I'!AP198</f>
        <v>0</v>
      </c>
      <c r="R24" s="91">
        <f>'Tahap I'!AQ198</f>
        <v>0</v>
      </c>
      <c r="S24" s="91">
        <f>'Tahap I'!AR198</f>
        <v>0</v>
      </c>
      <c r="T24" s="91">
        <f>'Tahap I'!AS198</f>
        <v>0</v>
      </c>
      <c r="U24" s="91">
        <f>'Tahap I'!AT198</f>
        <v>0</v>
      </c>
      <c r="V24" s="91">
        <f>'Tahap I'!AU198</f>
        <v>0</v>
      </c>
      <c r="W24" s="91">
        <f>'Tahap I'!AV198</f>
        <v>0</v>
      </c>
      <c r="X24" s="92">
        <f>'Tahap I'!AW198</f>
        <v>0</v>
      </c>
    </row>
    <row r="25" spans="1:24" x14ac:dyDescent="0.25">
      <c r="A25" s="83">
        <v>19</v>
      </c>
      <c r="B25" s="88" t="str">
        <f>'Tahap I'!A203</f>
        <v>Nusa Tenggara Timur</v>
      </c>
      <c r="C25" s="91">
        <f>'Tahap I'!AB209</f>
        <v>0</v>
      </c>
      <c r="D25" s="91">
        <f>'Tahap I'!AC209</f>
        <v>0</v>
      </c>
      <c r="E25" s="91">
        <f>'Tahap I'!AD209</f>
        <v>0</v>
      </c>
      <c r="F25" s="91">
        <f>'Tahap I'!AE209</f>
        <v>0</v>
      </c>
      <c r="G25" s="91">
        <f>'Tahap I'!AF209</f>
        <v>0</v>
      </c>
      <c r="H25" s="91">
        <f>'Tahap I'!AG209</f>
        <v>0</v>
      </c>
      <c r="I25" s="91">
        <f>'Tahap I'!AH209</f>
        <v>0</v>
      </c>
      <c r="J25" s="91">
        <f>'Tahap I'!AI209</f>
        <v>0</v>
      </c>
      <c r="K25" s="91">
        <f>'Tahap I'!AJ209</f>
        <v>0</v>
      </c>
      <c r="L25" s="91">
        <f>'Tahap I'!AK209</f>
        <v>0</v>
      </c>
      <c r="M25" s="91">
        <f>'Tahap I'!AL209</f>
        <v>0</v>
      </c>
      <c r="N25" s="91">
        <f>'Tahap I'!AM209</f>
        <v>0</v>
      </c>
      <c r="O25" s="91">
        <f>'Tahap I'!AN209</f>
        <v>0</v>
      </c>
      <c r="P25" s="91">
        <f>'Tahap I'!AO209</f>
        <v>0</v>
      </c>
      <c r="Q25" s="91">
        <f>'Tahap I'!AP209</f>
        <v>0</v>
      </c>
      <c r="R25" s="91">
        <f>'Tahap I'!AQ209</f>
        <v>0</v>
      </c>
      <c r="S25" s="91">
        <f>'Tahap I'!AR209</f>
        <v>0</v>
      </c>
      <c r="T25" s="91">
        <f>'Tahap I'!AS209</f>
        <v>0</v>
      </c>
      <c r="U25" s="91">
        <f>'Tahap I'!AT209</f>
        <v>0</v>
      </c>
      <c r="V25" s="91">
        <f>'Tahap I'!AU209</f>
        <v>0</v>
      </c>
      <c r="W25" s="91">
        <f>'Tahap I'!AV209</f>
        <v>0</v>
      </c>
      <c r="X25" s="92">
        <f>'Tahap I'!AW209</f>
        <v>0</v>
      </c>
    </row>
    <row r="26" spans="1:24" x14ac:dyDescent="0.25">
      <c r="A26" s="87">
        <v>20</v>
      </c>
      <c r="B26" s="88" t="str">
        <f>'Tahap I'!A214</f>
        <v>Kalimantan Barat</v>
      </c>
      <c r="C26" s="91">
        <f>'Tahap I'!AB220</f>
        <v>0</v>
      </c>
      <c r="D26" s="91">
        <f>'Tahap I'!AC220</f>
        <v>0</v>
      </c>
      <c r="E26" s="91">
        <f>'Tahap I'!AD220</f>
        <v>0</v>
      </c>
      <c r="F26" s="91">
        <f>'Tahap I'!AE220</f>
        <v>0</v>
      </c>
      <c r="G26" s="91">
        <f>'Tahap I'!AF220</f>
        <v>0</v>
      </c>
      <c r="H26" s="91">
        <f>'Tahap I'!AG220</f>
        <v>0</v>
      </c>
      <c r="I26" s="91">
        <f>'Tahap I'!AH220</f>
        <v>0</v>
      </c>
      <c r="J26" s="91">
        <f>'Tahap I'!AI220</f>
        <v>0</v>
      </c>
      <c r="K26" s="91">
        <f>'Tahap I'!AJ220</f>
        <v>0</v>
      </c>
      <c r="L26" s="91">
        <f>'Tahap I'!AK220</f>
        <v>0</v>
      </c>
      <c r="M26" s="91">
        <f>'Tahap I'!AL220</f>
        <v>0</v>
      </c>
      <c r="N26" s="91">
        <f>'Tahap I'!AM220</f>
        <v>0</v>
      </c>
      <c r="O26" s="91">
        <f>'Tahap I'!AN220</f>
        <v>0</v>
      </c>
      <c r="P26" s="91">
        <f>'Tahap I'!AO220</f>
        <v>0</v>
      </c>
      <c r="Q26" s="91">
        <f>'Tahap I'!AP220</f>
        <v>0</v>
      </c>
      <c r="R26" s="91">
        <f>'Tahap I'!AQ220</f>
        <v>0</v>
      </c>
      <c r="S26" s="91">
        <f>'Tahap I'!AR220</f>
        <v>0</v>
      </c>
      <c r="T26" s="91">
        <f>'Tahap I'!AS220</f>
        <v>0</v>
      </c>
      <c r="U26" s="91">
        <f>'Tahap I'!AT220</f>
        <v>0</v>
      </c>
      <c r="V26" s="91">
        <f>'Tahap I'!AU220</f>
        <v>0</v>
      </c>
      <c r="W26" s="91">
        <f>'Tahap I'!AV220</f>
        <v>0</v>
      </c>
      <c r="X26" s="92">
        <f>'Tahap I'!AW220</f>
        <v>0</v>
      </c>
    </row>
    <row r="27" spans="1:24" x14ac:dyDescent="0.25">
      <c r="A27" s="83">
        <v>21</v>
      </c>
      <c r="B27" s="88" t="str">
        <f>'Tahap I'!A225</f>
        <v>Kalimantan Tengah</v>
      </c>
      <c r="C27" s="91">
        <f>'Tahap I'!AB231</f>
        <v>0</v>
      </c>
      <c r="D27" s="91">
        <f>'Tahap I'!AC231</f>
        <v>0</v>
      </c>
      <c r="E27" s="91">
        <f>'Tahap I'!AD231</f>
        <v>0</v>
      </c>
      <c r="F27" s="91">
        <f>'Tahap I'!AE231</f>
        <v>0</v>
      </c>
      <c r="G27" s="91">
        <f>'Tahap I'!AF231</f>
        <v>0</v>
      </c>
      <c r="H27" s="91">
        <f>'Tahap I'!AG231</f>
        <v>0</v>
      </c>
      <c r="I27" s="91">
        <f>'Tahap I'!AH231</f>
        <v>0</v>
      </c>
      <c r="J27" s="91">
        <f>'Tahap I'!AI231</f>
        <v>0</v>
      </c>
      <c r="K27" s="91">
        <f>'Tahap I'!AJ231</f>
        <v>0</v>
      </c>
      <c r="L27" s="91">
        <f>'Tahap I'!AK231</f>
        <v>0</v>
      </c>
      <c r="M27" s="91">
        <f>'Tahap I'!AL231</f>
        <v>0</v>
      </c>
      <c r="N27" s="91">
        <f>'Tahap I'!AM231</f>
        <v>0</v>
      </c>
      <c r="O27" s="91">
        <f>'Tahap I'!AN231</f>
        <v>0</v>
      </c>
      <c r="P27" s="91">
        <f>'Tahap I'!AO231</f>
        <v>0</v>
      </c>
      <c r="Q27" s="91">
        <f>'Tahap I'!AP231</f>
        <v>0</v>
      </c>
      <c r="R27" s="91">
        <f>'Tahap I'!AQ231</f>
        <v>0</v>
      </c>
      <c r="S27" s="91">
        <f>'Tahap I'!AR231</f>
        <v>0</v>
      </c>
      <c r="T27" s="91">
        <f>'Tahap I'!AS231</f>
        <v>0</v>
      </c>
      <c r="U27" s="91">
        <f>'Tahap I'!AT231</f>
        <v>0</v>
      </c>
      <c r="V27" s="91">
        <f>'Tahap I'!AU231</f>
        <v>0</v>
      </c>
      <c r="W27" s="91">
        <f>'Tahap I'!AV231</f>
        <v>0</v>
      </c>
      <c r="X27" s="92">
        <f>'Tahap I'!AW231</f>
        <v>0</v>
      </c>
    </row>
    <row r="28" spans="1:24" x14ac:dyDescent="0.25">
      <c r="A28" s="87">
        <v>22</v>
      </c>
      <c r="B28" s="88" t="str">
        <f>'Tahap I'!A236</f>
        <v>Kalimantan Selatan</v>
      </c>
      <c r="C28" s="91">
        <f>'Tahap I'!AB242</f>
        <v>0</v>
      </c>
      <c r="D28" s="91">
        <f>'Tahap I'!AC242</f>
        <v>0</v>
      </c>
      <c r="E28" s="91">
        <f>'Tahap I'!AD242</f>
        <v>0</v>
      </c>
      <c r="F28" s="91">
        <f>'Tahap I'!AE242</f>
        <v>0</v>
      </c>
      <c r="G28" s="91">
        <f>'Tahap I'!AF242</f>
        <v>0</v>
      </c>
      <c r="H28" s="91">
        <f>'Tahap I'!AG242</f>
        <v>0</v>
      </c>
      <c r="I28" s="91">
        <f>'Tahap I'!AH242</f>
        <v>0</v>
      </c>
      <c r="J28" s="91">
        <f>'Tahap I'!AI242</f>
        <v>0</v>
      </c>
      <c r="K28" s="91">
        <f>'Tahap I'!AJ242</f>
        <v>0</v>
      </c>
      <c r="L28" s="91">
        <f>'Tahap I'!AK242</f>
        <v>0</v>
      </c>
      <c r="M28" s="91">
        <f>'Tahap I'!AL242</f>
        <v>0</v>
      </c>
      <c r="N28" s="91">
        <f>'Tahap I'!AM242</f>
        <v>0</v>
      </c>
      <c r="O28" s="91">
        <f>'Tahap I'!AN242</f>
        <v>0</v>
      </c>
      <c r="P28" s="91">
        <f>'Tahap I'!AO242</f>
        <v>0</v>
      </c>
      <c r="Q28" s="91">
        <f>'Tahap I'!AP242</f>
        <v>0</v>
      </c>
      <c r="R28" s="91">
        <f>'Tahap I'!AQ242</f>
        <v>0</v>
      </c>
      <c r="S28" s="91">
        <f>'Tahap I'!AR242</f>
        <v>0</v>
      </c>
      <c r="T28" s="91">
        <f>'Tahap I'!AS242</f>
        <v>0</v>
      </c>
      <c r="U28" s="91">
        <f>'Tahap I'!AT242</f>
        <v>0</v>
      </c>
      <c r="V28" s="91">
        <f>'Tahap I'!AU242</f>
        <v>0</v>
      </c>
      <c r="W28" s="91">
        <f>'Tahap I'!AV242</f>
        <v>0</v>
      </c>
      <c r="X28" s="92">
        <f>'Tahap I'!AW242</f>
        <v>0</v>
      </c>
    </row>
    <row r="29" spans="1:24" x14ac:dyDescent="0.25">
      <c r="A29" s="83">
        <v>23</v>
      </c>
      <c r="B29" s="88" t="str">
        <f>'Tahap I'!A247</f>
        <v>Kalimantan Timur</v>
      </c>
      <c r="C29" s="91">
        <f>'Tahap I'!AB253</f>
        <v>0</v>
      </c>
      <c r="D29" s="91">
        <f>'Tahap I'!AC253</f>
        <v>0</v>
      </c>
      <c r="E29" s="91">
        <f>'Tahap I'!AD253</f>
        <v>0</v>
      </c>
      <c r="F29" s="91">
        <f>'Tahap I'!AE253</f>
        <v>0</v>
      </c>
      <c r="G29" s="91">
        <f>'Tahap I'!AF253</f>
        <v>0</v>
      </c>
      <c r="H29" s="91">
        <f>'Tahap I'!AG253</f>
        <v>0</v>
      </c>
      <c r="I29" s="91">
        <f>'Tahap I'!AH253</f>
        <v>0</v>
      </c>
      <c r="J29" s="91">
        <f>'Tahap I'!AI253</f>
        <v>0</v>
      </c>
      <c r="K29" s="91">
        <f>'Tahap I'!AJ253</f>
        <v>0</v>
      </c>
      <c r="L29" s="91">
        <f>'Tahap I'!AK253</f>
        <v>0</v>
      </c>
      <c r="M29" s="91">
        <f>'Tahap I'!AL253</f>
        <v>0</v>
      </c>
      <c r="N29" s="91">
        <f>'Tahap I'!AM253</f>
        <v>0</v>
      </c>
      <c r="O29" s="91">
        <f>'Tahap I'!AN253</f>
        <v>0</v>
      </c>
      <c r="P29" s="91">
        <f>'Tahap I'!AO253</f>
        <v>0</v>
      </c>
      <c r="Q29" s="91">
        <f>'Tahap I'!AP253</f>
        <v>0</v>
      </c>
      <c r="R29" s="91">
        <f>'Tahap I'!AQ253</f>
        <v>0</v>
      </c>
      <c r="S29" s="91">
        <f>'Tahap I'!AR253</f>
        <v>0</v>
      </c>
      <c r="T29" s="91">
        <f>'Tahap I'!AS253</f>
        <v>0</v>
      </c>
      <c r="U29" s="91">
        <f>'Tahap I'!AT253</f>
        <v>0</v>
      </c>
      <c r="V29" s="91">
        <f>'Tahap I'!AU253</f>
        <v>0</v>
      </c>
      <c r="W29" s="91">
        <f>'Tahap I'!AV253</f>
        <v>0</v>
      </c>
      <c r="X29" s="92">
        <f>'Tahap I'!AW253</f>
        <v>0</v>
      </c>
    </row>
    <row r="30" spans="1:24" x14ac:dyDescent="0.25">
      <c r="A30" s="87">
        <v>24</v>
      </c>
      <c r="B30" s="88" t="str">
        <f>'Tahap I'!A258</f>
        <v>Kalimantan Utara</v>
      </c>
      <c r="C30" s="91">
        <f>'Tahap I'!AB264</f>
        <v>0</v>
      </c>
      <c r="D30" s="91">
        <f>'Tahap I'!AC264</f>
        <v>0</v>
      </c>
      <c r="E30" s="91">
        <f>'Tahap I'!AD264</f>
        <v>0</v>
      </c>
      <c r="F30" s="91">
        <f>'Tahap I'!AE264</f>
        <v>0</v>
      </c>
      <c r="G30" s="91">
        <f>'Tahap I'!AF264</f>
        <v>0</v>
      </c>
      <c r="H30" s="91">
        <f>'Tahap I'!AG264</f>
        <v>0</v>
      </c>
      <c r="I30" s="91">
        <f>'Tahap I'!AH264</f>
        <v>0</v>
      </c>
      <c r="J30" s="91">
        <f>'Tahap I'!AI264</f>
        <v>0</v>
      </c>
      <c r="K30" s="91">
        <f>'Tahap I'!AJ264</f>
        <v>0</v>
      </c>
      <c r="L30" s="91">
        <f>'Tahap I'!AK264</f>
        <v>0</v>
      </c>
      <c r="M30" s="91">
        <f>'Tahap I'!AL264</f>
        <v>0</v>
      </c>
      <c r="N30" s="91">
        <f>'Tahap I'!AM264</f>
        <v>0</v>
      </c>
      <c r="O30" s="91">
        <f>'Tahap I'!AN264</f>
        <v>0</v>
      </c>
      <c r="P30" s="91">
        <f>'Tahap I'!AO264</f>
        <v>0</v>
      </c>
      <c r="Q30" s="91">
        <f>'Tahap I'!AP264</f>
        <v>0</v>
      </c>
      <c r="R30" s="91">
        <f>'Tahap I'!AQ264</f>
        <v>0</v>
      </c>
      <c r="S30" s="91">
        <f>'Tahap I'!AR264</f>
        <v>0</v>
      </c>
      <c r="T30" s="91">
        <f>'Tahap I'!AS264</f>
        <v>0</v>
      </c>
      <c r="U30" s="91">
        <f>'Tahap I'!AT264</f>
        <v>0</v>
      </c>
      <c r="V30" s="91">
        <f>'Tahap I'!AU264</f>
        <v>0</v>
      </c>
      <c r="W30" s="91">
        <f>'Tahap I'!AV264</f>
        <v>0</v>
      </c>
      <c r="X30" s="92">
        <f>'Tahap I'!AW264</f>
        <v>0</v>
      </c>
    </row>
    <row r="31" spans="1:24" x14ac:dyDescent="0.25">
      <c r="A31" s="83">
        <v>25</v>
      </c>
      <c r="B31" s="88" t="str">
        <f>'Tahap I'!A269</f>
        <v>Sulawesi Utara</v>
      </c>
      <c r="C31" s="91">
        <f>'Tahap I'!AB275</f>
        <v>0</v>
      </c>
      <c r="D31" s="91">
        <f>'Tahap I'!AC275</f>
        <v>0</v>
      </c>
      <c r="E31" s="91">
        <f>'Tahap I'!AD275</f>
        <v>0</v>
      </c>
      <c r="F31" s="91">
        <f>'Tahap I'!AE275</f>
        <v>0</v>
      </c>
      <c r="G31" s="91">
        <f>'Tahap I'!AF275</f>
        <v>0</v>
      </c>
      <c r="H31" s="91">
        <f>'Tahap I'!AG275</f>
        <v>0</v>
      </c>
      <c r="I31" s="91">
        <f>'Tahap I'!AH275</f>
        <v>0</v>
      </c>
      <c r="J31" s="91">
        <f>'Tahap I'!AI275</f>
        <v>0</v>
      </c>
      <c r="K31" s="91">
        <f>'Tahap I'!AJ275</f>
        <v>0</v>
      </c>
      <c r="L31" s="91">
        <f>'Tahap I'!AK275</f>
        <v>0</v>
      </c>
      <c r="M31" s="91">
        <f>'Tahap I'!AL275</f>
        <v>0</v>
      </c>
      <c r="N31" s="91">
        <f>'Tahap I'!AM275</f>
        <v>0</v>
      </c>
      <c r="O31" s="91">
        <f>'Tahap I'!AN275</f>
        <v>0</v>
      </c>
      <c r="P31" s="91">
        <f>'Tahap I'!AO275</f>
        <v>0</v>
      </c>
      <c r="Q31" s="91">
        <f>'Tahap I'!AP275</f>
        <v>0</v>
      </c>
      <c r="R31" s="91">
        <f>'Tahap I'!AQ275</f>
        <v>0</v>
      </c>
      <c r="S31" s="91">
        <f>'Tahap I'!AR275</f>
        <v>0</v>
      </c>
      <c r="T31" s="91">
        <f>'Tahap I'!AS275</f>
        <v>0</v>
      </c>
      <c r="U31" s="91">
        <f>'Tahap I'!AT275</f>
        <v>0</v>
      </c>
      <c r="V31" s="91">
        <f>'Tahap I'!AU275</f>
        <v>0</v>
      </c>
      <c r="W31" s="91">
        <f>'Tahap I'!AV275</f>
        <v>0</v>
      </c>
      <c r="X31" s="92">
        <f>'Tahap I'!AW275</f>
        <v>0</v>
      </c>
    </row>
    <row r="32" spans="1:24" x14ac:dyDescent="0.25">
      <c r="A32" s="87">
        <v>26</v>
      </c>
      <c r="B32" s="88" t="str">
        <f>'Tahap I'!A280</f>
        <v>Sulawesi Tengah</v>
      </c>
      <c r="C32" s="91">
        <f>'Tahap I'!AB286</f>
        <v>0</v>
      </c>
      <c r="D32" s="91">
        <f>'Tahap I'!AC286</f>
        <v>0</v>
      </c>
      <c r="E32" s="91">
        <f>'Tahap I'!AD286</f>
        <v>0</v>
      </c>
      <c r="F32" s="91">
        <f>'Tahap I'!AE286</f>
        <v>0</v>
      </c>
      <c r="G32" s="91">
        <f>'Tahap I'!AF286</f>
        <v>0</v>
      </c>
      <c r="H32" s="91">
        <f>'Tahap I'!AG286</f>
        <v>0</v>
      </c>
      <c r="I32" s="91">
        <f>'Tahap I'!AH286</f>
        <v>0</v>
      </c>
      <c r="J32" s="91">
        <f>'Tahap I'!AI286</f>
        <v>0</v>
      </c>
      <c r="K32" s="91">
        <f>'Tahap I'!AJ286</f>
        <v>0</v>
      </c>
      <c r="L32" s="91">
        <f>'Tahap I'!AK286</f>
        <v>0</v>
      </c>
      <c r="M32" s="91">
        <f>'Tahap I'!AL286</f>
        <v>0</v>
      </c>
      <c r="N32" s="91">
        <f>'Tahap I'!AM286</f>
        <v>0</v>
      </c>
      <c r="O32" s="91">
        <f>'Tahap I'!AN286</f>
        <v>0</v>
      </c>
      <c r="P32" s="91">
        <f>'Tahap I'!AO286</f>
        <v>0</v>
      </c>
      <c r="Q32" s="91">
        <f>'Tahap I'!AP286</f>
        <v>0</v>
      </c>
      <c r="R32" s="91">
        <f>'Tahap I'!AQ286</f>
        <v>0</v>
      </c>
      <c r="S32" s="91">
        <f>'Tahap I'!AR286</f>
        <v>0</v>
      </c>
      <c r="T32" s="91">
        <f>'Tahap I'!AS286</f>
        <v>0</v>
      </c>
      <c r="U32" s="91">
        <f>'Tahap I'!AT286</f>
        <v>0</v>
      </c>
      <c r="V32" s="91">
        <f>'Tahap I'!AU286</f>
        <v>0</v>
      </c>
      <c r="W32" s="91">
        <f>'Tahap I'!AV286</f>
        <v>0</v>
      </c>
      <c r="X32" s="92">
        <f>'Tahap I'!AW286</f>
        <v>0</v>
      </c>
    </row>
    <row r="33" spans="1:24" x14ac:dyDescent="0.25">
      <c r="A33" s="83">
        <v>27</v>
      </c>
      <c r="B33" s="88" t="str">
        <f>'Tahap I'!A291</f>
        <v>Sulawesi Selatan</v>
      </c>
      <c r="C33" s="91">
        <f>'Tahap I'!AB297</f>
        <v>0</v>
      </c>
      <c r="D33" s="91">
        <f>'Tahap I'!AC297</f>
        <v>0</v>
      </c>
      <c r="E33" s="91">
        <f>'Tahap I'!AD297</f>
        <v>0</v>
      </c>
      <c r="F33" s="91">
        <f>'Tahap I'!AE297</f>
        <v>0</v>
      </c>
      <c r="G33" s="91">
        <f>'Tahap I'!AF297</f>
        <v>0</v>
      </c>
      <c r="H33" s="91">
        <f>'Tahap I'!AG297</f>
        <v>0</v>
      </c>
      <c r="I33" s="91">
        <f>'Tahap I'!AH297</f>
        <v>0</v>
      </c>
      <c r="J33" s="91">
        <f>'Tahap I'!AI297</f>
        <v>0</v>
      </c>
      <c r="K33" s="91">
        <f>'Tahap I'!AJ297</f>
        <v>0</v>
      </c>
      <c r="L33" s="91">
        <f>'Tahap I'!AK297</f>
        <v>0</v>
      </c>
      <c r="M33" s="91">
        <f>'Tahap I'!AL297</f>
        <v>0</v>
      </c>
      <c r="N33" s="91">
        <f>'Tahap I'!AM297</f>
        <v>0</v>
      </c>
      <c r="O33" s="91">
        <f>'Tahap I'!AN297</f>
        <v>0</v>
      </c>
      <c r="P33" s="91">
        <f>'Tahap I'!AO297</f>
        <v>0</v>
      </c>
      <c r="Q33" s="91">
        <f>'Tahap I'!AP297</f>
        <v>0</v>
      </c>
      <c r="R33" s="91">
        <f>'Tahap I'!AQ297</f>
        <v>0</v>
      </c>
      <c r="S33" s="91">
        <f>'Tahap I'!AR297</f>
        <v>0</v>
      </c>
      <c r="T33" s="91">
        <f>'Tahap I'!AS297</f>
        <v>0</v>
      </c>
      <c r="U33" s="91">
        <f>'Tahap I'!AT297</f>
        <v>0</v>
      </c>
      <c r="V33" s="91">
        <f>'Tahap I'!AU297</f>
        <v>0</v>
      </c>
      <c r="W33" s="91">
        <f>'Tahap I'!AV297</f>
        <v>0</v>
      </c>
      <c r="X33" s="92">
        <f>'Tahap I'!AW297</f>
        <v>0</v>
      </c>
    </row>
    <row r="34" spans="1:24" x14ac:dyDescent="0.25">
      <c r="A34" s="87">
        <v>28</v>
      </c>
      <c r="B34" s="88" t="str">
        <f>'Tahap I'!A302</f>
        <v>Sulawesi Tenggara</v>
      </c>
      <c r="C34" s="91">
        <f>'Tahap I'!AB308</f>
        <v>0</v>
      </c>
      <c r="D34" s="91">
        <f>'Tahap I'!AC308</f>
        <v>0</v>
      </c>
      <c r="E34" s="91">
        <f>'Tahap I'!AD308</f>
        <v>0</v>
      </c>
      <c r="F34" s="91">
        <f>'Tahap I'!AE308</f>
        <v>0</v>
      </c>
      <c r="G34" s="91">
        <f>'Tahap I'!AF308</f>
        <v>0</v>
      </c>
      <c r="H34" s="91">
        <f>'Tahap I'!AG308</f>
        <v>0</v>
      </c>
      <c r="I34" s="91">
        <f>'Tahap I'!AH308</f>
        <v>0</v>
      </c>
      <c r="J34" s="91">
        <f>'Tahap I'!AI308</f>
        <v>0</v>
      </c>
      <c r="K34" s="91">
        <f>'Tahap I'!AJ308</f>
        <v>0</v>
      </c>
      <c r="L34" s="91">
        <f>'Tahap I'!AK308</f>
        <v>0</v>
      </c>
      <c r="M34" s="91">
        <f>'Tahap I'!AL308</f>
        <v>0</v>
      </c>
      <c r="N34" s="91">
        <f>'Tahap I'!AM308</f>
        <v>0</v>
      </c>
      <c r="O34" s="91">
        <f>'Tahap I'!AN308</f>
        <v>0</v>
      </c>
      <c r="P34" s="91">
        <f>'Tahap I'!AO308</f>
        <v>0</v>
      </c>
      <c r="Q34" s="91">
        <f>'Tahap I'!AP308</f>
        <v>0</v>
      </c>
      <c r="R34" s="91">
        <f>'Tahap I'!AQ308</f>
        <v>0</v>
      </c>
      <c r="S34" s="91">
        <f>'Tahap I'!AR308</f>
        <v>0</v>
      </c>
      <c r="T34" s="91">
        <f>'Tahap I'!AS308</f>
        <v>0</v>
      </c>
      <c r="U34" s="91">
        <f>'Tahap I'!AT308</f>
        <v>0</v>
      </c>
      <c r="V34" s="91">
        <f>'Tahap I'!AU308</f>
        <v>0</v>
      </c>
      <c r="W34" s="91">
        <f>'Tahap I'!AV308</f>
        <v>0</v>
      </c>
      <c r="X34" s="92">
        <f>'Tahap I'!AW308</f>
        <v>0</v>
      </c>
    </row>
    <row r="35" spans="1:24" x14ac:dyDescent="0.25">
      <c r="A35" s="83">
        <v>29</v>
      </c>
      <c r="B35" s="88" t="str">
        <f>'Tahap I'!A313</f>
        <v>Gorontalo</v>
      </c>
      <c r="C35" s="91">
        <f>'Tahap I'!AB319</f>
        <v>0</v>
      </c>
      <c r="D35" s="91">
        <f>'Tahap I'!AC319</f>
        <v>0</v>
      </c>
      <c r="E35" s="91">
        <f>'Tahap I'!AD319</f>
        <v>0</v>
      </c>
      <c r="F35" s="91">
        <f>'Tahap I'!AE319</f>
        <v>0</v>
      </c>
      <c r="G35" s="91">
        <f>'Tahap I'!AF319</f>
        <v>0</v>
      </c>
      <c r="H35" s="91">
        <f>'Tahap I'!AG319</f>
        <v>0</v>
      </c>
      <c r="I35" s="91">
        <f>'Tahap I'!AH319</f>
        <v>0</v>
      </c>
      <c r="J35" s="91">
        <f>'Tahap I'!AI319</f>
        <v>0</v>
      </c>
      <c r="K35" s="91">
        <f>'Tahap I'!AJ319</f>
        <v>0</v>
      </c>
      <c r="L35" s="91">
        <f>'Tahap I'!AK319</f>
        <v>0</v>
      </c>
      <c r="M35" s="91">
        <f>'Tahap I'!AL319</f>
        <v>0</v>
      </c>
      <c r="N35" s="91">
        <f>'Tahap I'!AM319</f>
        <v>0</v>
      </c>
      <c r="O35" s="91">
        <f>'Tahap I'!AN319</f>
        <v>0</v>
      </c>
      <c r="P35" s="91">
        <f>'Tahap I'!AO319</f>
        <v>0</v>
      </c>
      <c r="Q35" s="91">
        <f>'Tahap I'!AP319</f>
        <v>0</v>
      </c>
      <c r="R35" s="91">
        <f>'Tahap I'!AQ319</f>
        <v>0</v>
      </c>
      <c r="S35" s="91">
        <f>'Tahap I'!AR319</f>
        <v>0</v>
      </c>
      <c r="T35" s="91">
        <f>'Tahap I'!AS319</f>
        <v>0</v>
      </c>
      <c r="U35" s="91">
        <f>'Tahap I'!AT319</f>
        <v>0</v>
      </c>
      <c r="V35" s="91">
        <f>'Tahap I'!AU319</f>
        <v>0</v>
      </c>
      <c r="W35" s="91">
        <f>'Tahap I'!AV319</f>
        <v>0</v>
      </c>
      <c r="X35" s="92">
        <f>'Tahap I'!AW319</f>
        <v>0</v>
      </c>
    </row>
    <row r="36" spans="1:24" x14ac:dyDescent="0.25">
      <c r="A36" s="87">
        <v>30</v>
      </c>
      <c r="B36" s="88" t="str">
        <f>'Tahap I'!A324</f>
        <v>Sulawesi Barat</v>
      </c>
      <c r="C36" s="91">
        <f>'Tahap I'!AB330</f>
        <v>0</v>
      </c>
      <c r="D36" s="91">
        <f>'Tahap I'!AC330</f>
        <v>0</v>
      </c>
      <c r="E36" s="91">
        <f>'Tahap I'!AD330</f>
        <v>0</v>
      </c>
      <c r="F36" s="91">
        <f>'Tahap I'!AE330</f>
        <v>0</v>
      </c>
      <c r="G36" s="91">
        <f>'Tahap I'!AF330</f>
        <v>0</v>
      </c>
      <c r="H36" s="91">
        <f>'Tahap I'!AG330</f>
        <v>0</v>
      </c>
      <c r="I36" s="91">
        <f>'Tahap I'!AH330</f>
        <v>0</v>
      </c>
      <c r="J36" s="91">
        <f>'Tahap I'!AI330</f>
        <v>0</v>
      </c>
      <c r="K36" s="91">
        <f>'Tahap I'!AJ330</f>
        <v>0</v>
      </c>
      <c r="L36" s="91">
        <f>'Tahap I'!AK330</f>
        <v>0</v>
      </c>
      <c r="M36" s="91">
        <f>'Tahap I'!AL330</f>
        <v>0</v>
      </c>
      <c r="N36" s="91">
        <f>'Tahap I'!AM330</f>
        <v>0</v>
      </c>
      <c r="O36" s="91">
        <f>'Tahap I'!AN330</f>
        <v>0</v>
      </c>
      <c r="P36" s="91">
        <f>'Tahap I'!AO330</f>
        <v>0</v>
      </c>
      <c r="Q36" s="91">
        <f>'Tahap I'!AP330</f>
        <v>0</v>
      </c>
      <c r="R36" s="91">
        <f>'Tahap I'!AQ330</f>
        <v>0</v>
      </c>
      <c r="S36" s="91">
        <f>'Tahap I'!AR330</f>
        <v>0</v>
      </c>
      <c r="T36" s="91">
        <f>'Tahap I'!AS330</f>
        <v>0</v>
      </c>
      <c r="U36" s="91">
        <f>'Tahap I'!AT330</f>
        <v>0</v>
      </c>
      <c r="V36" s="91">
        <f>'Tahap I'!AU330</f>
        <v>0</v>
      </c>
      <c r="W36" s="91">
        <f>'Tahap I'!AV330</f>
        <v>0</v>
      </c>
      <c r="X36" s="92">
        <f>'Tahap I'!AW330</f>
        <v>0</v>
      </c>
    </row>
    <row r="37" spans="1:24" x14ac:dyDescent="0.25">
      <c r="A37" s="83">
        <v>31</v>
      </c>
      <c r="B37" s="88" t="str">
        <f>'Tahap I'!A335</f>
        <v>Maluku</v>
      </c>
      <c r="C37" s="91">
        <f>'Tahap I'!AB341</f>
        <v>0</v>
      </c>
      <c r="D37" s="91">
        <f>'Tahap I'!AC341</f>
        <v>0</v>
      </c>
      <c r="E37" s="91">
        <f>'Tahap I'!AD341</f>
        <v>0</v>
      </c>
      <c r="F37" s="91">
        <f>'Tahap I'!AE341</f>
        <v>0</v>
      </c>
      <c r="G37" s="91">
        <f>'Tahap I'!AF341</f>
        <v>0</v>
      </c>
      <c r="H37" s="91">
        <f>'Tahap I'!AG341</f>
        <v>0</v>
      </c>
      <c r="I37" s="91">
        <f>'Tahap I'!AH341</f>
        <v>0</v>
      </c>
      <c r="J37" s="91">
        <f>'Tahap I'!AI341</f>
        <v>0</v>
      </c>
      <c r="K37" s="91">
        <f>'Tahap I'!AJ341</f>
        <v>0</v>
      </c>
      <c r="L37" s="91">
        <f>'Tahap I'!AK341</f>
        <v>0</v>
      </c>
      <c r="M37" s="91">
        <f>'Tahap I'!AL341</f>
        <v>0</v>
      </c>
      <c r="N37" s="91">
        <f>'Tahap I'!AM341</f>
        <v>0</v>
      </c>
      <c r="O37" s="91">
        <f>'Tahap I'!AN341</f>
        <v>0</v>
      </c>
      <c r="P37" s="91">
        <f>'Tahap I'!AO341</f>
        <v>0</v>
      </c>
      <c r="Q37" s="91">
        <f>'Tahap I'!AP341</f>
        <v>0</v>
      </c>
      <c r="R37" s="91">
        <f>'Tahap I'!AQ341</f>
        <v>0</v>
      </c>
      <c r="S37" s="91">
        <f>'Tahap I'!AR341</f>
        <v>0</v>
      </c>
      <c r="T37" s="91">
        <f>'Tahap I'!AS341</f>
        <v>0</v>
      </c>
      <c r="U37" s="91">
        <f>'Tahap I'!AT341</f>
        <v>0</v>
      </c>
      <c r="V37" s="91">
        <f>'Tahap I'!AU341</f>
        <v>0</v>
      </c>
      <c r="W37" s="91">
        <f>'Tahap I'!AV341</f>
        <v>0</v>
      </c>
      <c r="X37" s="92">
        <f>'Tahap I'!AW341</f>
        <v>0</v>
      </c>
    </row>
    <row r="38" spans="1:24" x14ac:dyDescent="0.25">
      <c r="A38" s="87">
        <v>32</v>
      </c>
      <c r="B38" s="88" t="str">
        <f>'Tahap I'!A346</f>
        <v>Maluku Utara</v>
      </c>
      <c r="C38" s="91">
        <f>'Tahap I'!AB352</f>
        <v>0</v>
      </c>
      <c r="D38" s="91">
        <f>'Tahap I'!AC352</f>
        <v>0</v>
      </c>
      <c r="E38" s="91">
        <f>'Tahap I'!AD352</f>
        <v>0</v>
      </c>
      <c r="F38" s="91">
        <f>'Tahap I'!AE352</f>
        <v>0</v>
      </c>
      <c r="G38" s="91">
        <f>'Tahap I'!AF352</f>
        <v>0</v>
      </c>
      <c r="H38" s="91">
        <f>'Tahap I'!AG352</f>
        <v>0</v>
      </c>
      <c r="I38" s="91">
        <f>'Tahap I'!AH352</f>
        <v>0</v>
      </c>
      <c r="J38" s="91">
        <f>'Tahap I'!AI352</f>
        <v>0</v>
      </c>
      <c r="K38" s="91">
        <f>'Tahap I'!AJ352</f>
        <v>0</v>
      </c>
      <c r="L38" s="91">
        <f>'Tahap I'!AK352</f>
        <v>0</v>
      </c>
      <c r="M38" s="91">
        <f>'Tahap I'!AL352</f>
        <v>0</v>
      </c>
      <c r="N38" s="91">
        <f>'Tahap I'!AM352</f>
        <v>0</v>
      </c>
      <c r="O38" s="91">
        <f>'Tahap I'!AN352</f>
        <v>0</v>
      </c>
      <c r="P38" s="91">
        <f>'Tahap I'!AO352</f>
        <v>0</v>
      </c>
      <c r="Q38" s="91">
        <f>'Tahap I'!AP352</f>
        <v>0</v>
      </c>
      <c r="R38" s="91">
        <f>'Tahap I'!AQ352</f>
        <v>0</v>
      </c>
      <c r="S38" s="91">
        <f>'Tahap I'!AR352</f>
        <v>0</v>
      </c>
      <c r="T38" s="91">
        <f>'Tahap I'!AS352</f>
        <v>0</v>
      </c>
      <c r="U38" s="91">
        <f>'Tahap I'!AT352</f>
        <v>0</v>
      </c>
      <c r="V38" s="91">
        <f>'Tahap I'!AU352</f>
        <v>0</v>
      </c>
      <c r="W38" s="91">
        <f>'Tahap I'!AV352</f>
        <v>0</v>
      </c>
      <c r="X38" s="92">
        <f>'Tahap I'!AW352</f>
        <v>0</v>
      </c>
    </row>
    <row r="39" spans="1:24" s="77" customFormat="1" x14ac:dyDescent="0.25">
      <c r="A39" s="83">
        <v>33</v>
      </c>
      <c r="B39" s="88" t="str">
        <f>'Tahap I'!A357</f>
        <v>Papua Barat</v>
      </c>
      <c r="C39" s="91">
        <f>'Tahap I'!AB363</f>
        <v>0</v>
      </c>
      <c r="D39" s="91">
        <f>'Tahap I'!AC363</f>
        <v>0</v>
      </c>
      <c r="E39" s="91">
        <f>'Tahap I'!AD363</f>
        <v>0</v>
      </c>
      <c r="F39" s="91">
        <f>'Tahap I'!AE363</f>
        <v>0</v>
      </c>
      <c r="G39" s="91">
        <f>'Tahap I'!AF363</f>
        <v>0</v>
      </c>
      <c r="H39" s="91">
        <f>'Tahap I'!AG363</f>
        <v>0</v>
      </c>
      <c r="I39" s="91">
        <f>'Tahap I'!AH363</f>
        <v>0</v>
      </c>
      <c r="J39" s="91">
        <f>'Tahap I'!AI363</f>
        <v>0</v>
      </c>
      <c r="K39" s="91">
        <f>'Tahap I'!AJ363</f>
        <v>0</v>
      </c>
      <c r="L39" s="91">
        <f>'Tahap I'!AK363</f>
        <v>0</v>
      </c>
      <c r="M39" s="91">
        <f>'Tahap I'!AL363</f>
        <v>0</v>
      </c>
      <c r="N39" s="91">
        <f>'Tahap I'!AM363</f>
        <v>0</v>
      </c>
      <c r="O39" s="91">
        <f>'Tahap I'!AN363</f>
        <v>0</v>
      </c>
      <c r="P39" s="91">
        <f>'Tahap I'!AO363</f>
        <v>0</v>
      </c>
      <c r="Q39" s="91">
        <f>'Tahap I'!AP363</f>
        <v>0</v>
      </c>
      <c r="R39" s="91">
        <f>'Tahap I'!AQ363</f>
        <v>0</v>
      </c>
      <c r="S39" s="91">
        <f>'Tahap I'!AR363</f>
        <v>0</v>
      </c>
      <c r="T39" s="91">
        <f>'Tahap I'!AS363</f>
        <v>0</v>
      </c>
      <c r="U39" s="91">
        <f>'Tahap I'!AT363</f>
        <v>0</v>
      </c>
      <c r="V39" s="91">
        <f>'Tahap I'!AU363</f>
        <v>0</v>
      </c>
      <c r="W39" s="91">
        <f>'Tahap I'!AV363</f>
        <v>0</v>
      </c>
      <c r="X39" s="92">
        <f>'Tahap I'!AW363</f>
        <v>0</v>
      </c>
    </row>
    <row r="40" spans="1:24" ht="15.75" thickBot="1" x14ac:dyDescent="0.3">
      <c r="A40" s="93">
        <v>34</v>
      </c>
      <c r="B40" s="94" t="str">
        <f>'Tahap I'!A368</f>
        <v>Papua</v>
      </c>
      <c r="C40" s="95">
        <f>'Tahap I'!AB374</f>
        <v>0</v>
      </c>
      <c r="D40" s="95">
        <f>'Tahap I'!AC374</f>
        <v>0</v>
      </c>
      <c r="E40" s="95">
        <f>'Tahap I'!AD374</f>
        <v>0</v>
      </c>
      <c r="F40" s="95">
        <f>'Tahap I'!AE374</f>
        <v>0</v>
      </c>
      <c r="G40" s="95">
        <f>'Tahap I'!AF374</f>
        <v>0</v>
      </c>
      <c r="H40" s="95">
        <f>'Tahap I'!AG374</f>
        <v>0</v>
      </c>
      <c r="I40" s="95">
        <f>'Tahap I'!AH374</f>
        <v>0</v>
      </c>
      <c r="J40" s="95">
        <f>'Tahap I'!AI374</f>
        <v>0</v>
      </c>
      <c r="K40" s="95">
        <f>'Tahap I'!AJ374</f>
        <v>0</v>
      </c>
      <c r="L40" s="95">
        <f>'Tahap I'!AK374</f>
        <v>0</v>
      </c>
      <c r="M40" s="95">
        <f>'Tahap I'!AL374</f>
        <v>0</v>
      </c>
      <c r="N40" s="95">
        <f>'Tahap I'!AM374</f>
        <v>0</v>
      </c>
      <c r="O40" s="95">
        <f>'Tahap I'!AN374</f>
        <v>0</v>
      </c>
      <c r="P40" s="95">
        <f>'Tahap I'!AO374</f>
        <v>0</v>
      </c>
      <c r="Q40" s="95">
        <f>'Tahap I'!AP374</f>
        <v>0</v>
      </c>
      <c r="R40" s="95">
        <f>'Tahap I'!AQ374</f>
        <v>0</v>
      </c>
      <c r="S40" s="95">
        <f>'Tahap I'!AR374</f>
        <v>0</v>
      </c>
      <c r="T40" s="95">
        <f>'Tahap I'!AS374</f>
        <v>0</v>
      </c>
      <c r="U40" s="95">
        <f>'Tahap I'!AT374</f>
        <v>0</v>
      </c>
      <c r="V40" s="95">
        <f>'Tahap I'!AU374</f>
        <v>0</v>
      </c>
      <c r="W40" s="95">
        <f>'Tahap I'!AV374</f>
        <v>0</v>
      </c>
      <c r="X40" s="96">
        <f>'Tahap I'!AW374</f>
        <v>0</v>
      </c>
    </row>
    <row r="41" spans="1:24" ht="15.75" thickBot="1" x14ac:dyDescent="0.3">
      <c r="A41" s="179" t="s">
        <v>73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1"/>
      <c r="X41" s="80"/>
    </row>
  </sheetData>
  <mergeCells count="11">
    <mergeCell ref="X5:X6"/>
    <mergeCell ref="A2:X2"/>
    <mergeCell ref="A3:X3"/>
    <mergeCell ref="A41:W41"/>
    <mergeCell ref="A5:A6"/>
    <mergeCell ref="B5:B6"/>
    <mergeCell ref="C5:G5"/>
    <mergeCell ref="H5:I5"/>
    <mergeCell ref="J5:M5"/>
    <mergeCell ref="N5:T5"/>
    <mergeCell ref="V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Kriteria Indikator</vt:lpstr>
      <vt:lpstr>Tahap I</vt:lpstr>
      <vt:lpstr>Rekap Penilaian Tahap 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Lailly</dc:creator>
  <cp:lastModifiedBy>ismail - [2010]</cp:lastModifiedBy>
  <dcterms:created xsi:type="dcterms:W3CDTF">2018-02-05T03:33:50Z</dcterms:created>
  <dcterms:modified xsi:type="dcterms:W3CDTF">2018-03-12T01:34:53Z</dcterms:modified>
</cp:coreProperties>
</file>